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8" i="1"/>
  <c r="H8"/>
  <c r="D36"/>
  <c r="D30"/>
  <c r="H30"/>
  <c r="H36" s="1"/>
  <c r="F30"/>
  <c r="F36" s="1"/>
</calcChain>
</file>

<file path=xl/sharedStrings.xml><?xml version="1.0" encoding="utf-8"?>
<sst xmlns="http://schemas.openxmlformats.org/spreadsheetml/2006/main" count="40" uniqueCount="38">
  <si>
    <t>VALOARE CORECTA</t>
  </si>
  <si>
    <t>DENUMIRE OBIECTIV</t>
  </si>
  <si>
    <t>Executie lucrari</t>
  </si>
  <si>
    <t>Asistenta tehnica prin diriginti de santier</t>
  </si>
  <si>
    <t>Dotari</t>
  </si>
  <si>
    <t>Servicii de proiectare</t>
  </si>
  <si>
    <t>Servicii de catering</t>
  </si>
  <si>
    <t xml:space="preserve">Servicii de consultanta </t>
  </si>
  <si>
    <t>Panou temporar</t>
  </si>
  <si>
    <t>Placa permanenta</t>
  </si>
  <si>
    <t>Servicii tipografice</t>
  </si>
  <si>
    <t>Sistem de afisaj digital</t>
  </si>
  <si>
    <t>Sistem de monitorizare</t>
  </si>
  <si>
    <t>Sistem de securitate a accesului</t>
  </si>
  <si>
    <t>Software</t>
  </si>
  <si>
    <t>Server</t>
  </si>
  <si>
    <t>Calculatoare</t>
  </si>
  <si>
    <t>numar inventar 19351</t>
  </si>
  <si>
    <t>numar inventar 20708</t>
  </si>
  <si>
    <t>numar inventar 20614</t>
  </si>
  <si>
    <t>numar inventar 20710</t>
  </si>
  <si>
    <t>numar inventar 22270</t>
  </si>
  <si>
    <t>numar inventar 22266</t>
  </si>
  <si>
    <t>SEF BIROU,</t>
  </si>
  <si>
    <t>Calin Pirva</t>
  </si>
  <si>
    <t>REDACTAT,</t>
  </si>
  <si>
    <t>Loredana Oprisor</t>
  </si>
  <si>
    <t>TOTAL</t>
  </si>
  <si>
    <t>VALOARE CU TVA (inregistrata)</t>
  </si>
  <si>
    <t>Cota ISC</t>
  </si>
  <si>
    <t>Cota CSC</t>
  </si>
  <si>
    <t>TABEL PRIVIND SITUATIA INREGISTRARII MIJLOACELOR FIXE IN BAZA ADRESEI SC2014-17170/16.05.2014</t>
  </si>
  <si>
    <t>Salarii</t>
  </si>
  <si>
    <t>Taxe notariale</t>
  </si>
  <si>
    <t>DIRECTOR,</t>
  </si>
  <si>
    <t>Martin Staia</t>
  </si>
  <si>
    <t>VALOARE ADRESA SC2014-17170 ( cu TVA)</t>
  </si>
  <si>
    <t>ANEXA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</si>
</sst>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7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7" xfId="0" applyBorder="1" applyAlignment="1"/>
    <xf numFmtId="0" fontId="1" fillId="0" borderId="0" xfId="0" applyFont="1" applyAlignment="1">
      <alignment horizontal="center"/>
    </xf>
    <xf numFmtId="4" fontId="0" fillId="0" borderId="11" xfId="0" applyNumberFormat="1" applyBorder="1" applyAlignment="1">
      <alignment horizontal="center"/>
    </xf>
    <xf numFmtId="0" fontId="0" fillId="0" borderId="0" xfId="0" applyAlignment="1">
      <alignment horizontal="center"/>
    </xf>
    <xf numFmtId="4" fontId="1" fillId="0" borderId="19" xfId="0" applyNumberFormat="1" applyFont="1" applyBorder="1" applyAlignment="1">
      <alignment horizontal="center" wrapText="1"/>
    </xf>
    <xf numFmtId="4" fontId="0" fillId="0" borderId="14" xfId="0" applyNumberForma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0" fillId="0" borderId="7" xfId="0" applyNumberFormat="1" applyBorder="1" applyAlignment="1">
      <alignment horizontal="center"/>
    </xf>
    <xf numFmtId="4" fontId="0" fillId="0" borderId="7" xfId="0" applyNumberFormat="1" applyBorder="1" applyAlignment="1">
      <alignment horizontal="center" wrapText="1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4" fontId="1" fillId="0" borderId="19" xfId="0" applyNumberFormat="1" applyFont="1" applyBorder="1" applyAlignment="1">
      <alignment horizontal="center" vertical="center"/>
    </xf>
    <xf numFmtId="0" fontId="0" fillId="0" borderId="29" xfId="0" applyBorder="1" applyAlignment="1"/>
    <xf numFmtId="0" fontId="0" fillId="0" borderId="30" xfId="0" applyBorder="1" applyAlignment="1"/>
    <xf numFmtId="0" fontId="0" fillId="0" borderId="31" xfId="0" applyBorder="1" applyAlignment="1"/>
    <xf numFmtId="0" fontId="0" fillId="0" borderId="1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6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1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4" fontId="0" fillId="0" borderId="17" xfId="0" applyNumberFormat="1" applyBorder="1" applyAlignment="1">
      <alignment horizontal="center" wrapText="1"/>
    </xf>
    <xf numFmtId="4" fontId="0" fillId="0" borderId="17" xfId="0" applyNumberFormat="1" applyBorder="1" applyAlignment="1">
      <alignment horizontal="center"/>
    </xf>
    <xf numFmtId="4" fontId="0" fillId="0" borderId="11" xfId="0" applyNumberFormat="1" applyBorder="1" applyAlignment="1">
      <alignment horizontal="center" wrapText="1"/>
    </xf>
    <xf numFmtId="4" fontId="0" fillId="0" borderId="12" xfId="0" applyNumberFormat="1" applyBorder="1" applyAlignment="1">
      <alignment horizontal="center"/>
    </xf>
    <xf numFmtId="0" fontId="0" fillId="0" borderId="17" xfId="0" applyBorder="1" applyAlignment="1">
      <alignment horizontal="left" vertical="center"/>
    </xf>
    <xf numFmtId="4" fontId="1" fillId="0" borderId="27" xfId="0" applyNumberFormat="1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4" fontId="1" fillId="0" borderId="20" xfId="0" applyNumberFormat="1" applyFont="1" applyBorder="1" applyAlignment="1">
      <alignment horizontal="center" wrapText="1"/>
    </xf>
    <xf numFmtId="4" fontId="1" fillId="0" borderId="24" xfId="0" applyNumberFormat="1" applyFont="1" applyBorder="1" applyAlignment="1">
      <alignment horizontal="center" wrapText="1"/>
    </xf>
    <xf numFmtId="4" fontId="1" fillId="0" borderId="26" xfId="0" applyNumberFormat="1" applyFont="1" applyBorder="1" applyAlignment="1">
      <alignment horizontal="center" wrapText="1"/>
    </xf>
    <xf numFmtId="4" fontId="1" fillId="0" borderId="25" xfId="0" applyNumberFormat="1" applyFont="1" applyBorder="1" applyAlignment="1">
      <alignment horizontal="center" wrapText="1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0" fillId="0" borderId="21" xfId="0" applyBorder="1" applyAlignment="1"/>
    <xf numFmtId="0" fontId="0" fillId="0" borderId="22" xfId="0" applyBorder="1" applyAlignment="1"/>
    <xf numFmtId="0" fontId="0" fillId="0" borderId="23" xfId="0" applyBorder="1" applyAlignment="1"/>
    <xf numFmtId="0" fontId="0" fillId="0" borderId="8" xfId="0" applyBorder="1" applyAlignment="1"/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4" fontId="1" fillId="0" borderId="19" xfId="0" applyNumberFormat="1" applyFont="1" applyBorder="1" applyAlignment="1">
      <alignment horizontal="center"/>
    </xf>
    <xf numFmtId="4" fontId="1" fillId="0" borderId="2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3"/>
  <sheetViews>
    <sheetView tabSelected="1" topLeftCell="A4" workbookViewId="0">
      <selection activeCell="E39" sqref="E39"/>
    </sheetView>
  </sheetViews>
  <sheetFormatPr defaultRowHeight="15"/>
  <cols>
    <col min="3" max="3" width="10.5703125" customWidth="1"/>
    <col min="5" max="5" width="12.140625" customWidth="1"/>
  </cols>
  <sheetData>
    <row r="1" spans="1:9">
      <c r="H1" s="4" t="s">
        <v>37</v>
      </c>
      <c r="I1" s="4"/>
    </row>
    <row r="3" spans="1:9">
      <c r="B3" s="9" t="s">
        <v>31</v>
      </c>
      <c r="C3" s="9"/>
      <c r="D3" s="9"/>
      <c r="E3" s="9"/>
      <c r="F3" s="9"/>
      <c r="G3" s="9"/>
      <c r="H3" s="9"/>
    </row>
    <row r="4" spans="1:9">
      <c r="B4" s="9"/>
      <c r="C4" s="9"/>
      <c r="D4" s="9"/>
      <c r="E4" s="9"/>
      <c r="F4" s="9"/>
      <c r="G4" s="9"/>
      <c r="H4" s="9"/>
    </row>
    <row r="5" spans="1:9" ht="15.75" thickBot="1"/>
    <row r="6" spans="1:9">
      <c r="A6" s="10" t="s">
        <v>1</v>
      </c>
      <c r="B6" s="11"/>
      <c r="C6" s="12"/>
      <c r="D6" s="16" t="s">
        <v>36</v>
      </c>
      <c r="E6" s="17"/>
      <c r="F6" s="20" t="s">
        <v>28</v>
      </c>
      <c r="G6" s="21"/>
      <c r="H6" s="10" t="s">
        <v>0</v>
      </c>
      <c r="I6" s="12"/>
    </row>
    <row r="7" spans="1:9" ht="15.75" thickBot="1">
      <c r="A7" s="13"/>
      <c r="B7" s="14"/>
      <c r="C7" s="15"/>
      <c r="D7" s="18"/>
      <c r="E7" s="19"/>
      <c r="F7" s="22"/>
      <c r="G7" s="23"/>
      <c r="H7" s="13"/>
      <c r="I7" s="15"/>
    </row>
    <row r="8" spans="1:9" ht="15.75" thickBot="1">
      <c r="A8" s="28" t="s">
        <v>17</v>
      </c>
      <c r="B8" s="29"/>
      <c r="C8" s="29"/>
      <c r="D8" s="7">
        <f>SUM(D9:E23)</f>
        <v>900099.90999999992</v>
      </c>
      <c r="E8" s="7"/>
      <c r="F8" s="30">
        <v>1547402.8</v>
      </c>
      <c r="G8" s="29"/>
      <c r="H8" s="7">
        <f>SUM(H9:I23)</f>
        <v>900099.90999999992</v>
      </c>
      <c r="I8" s="7"/>
    </row>
    <row r="9" spans="1:9">
      <c r="A9" s="26" t="s">
        <v>2</v>
      </c>
      <c r="B9" s="27"/>
      <c r="C9" s="27"/>
      <c r="D9" s="8">
        <v>679520</v>
      </c>
      <c r="E9" s="8"/>
      <c r="F9" s="8">
        <v>679520</v>
      </c>
      <c r="G9" s="8"/>
      <c r="H9" s="8">
        <v>679520</v>
      </c>
      <c r="I9" s="8"/>
    </row>
    <row r="10" spans="1:9">
      <c r="A10" s="43" t="s">
        <v>3</v>
      </c>
      <c r="B10" s="44"/>
      <c r="C10" s="44"/>
      <c r="D10" s="25">
        <v>14880</v>
      </c>
      <c r="E10" s="25"/>
      <c r="F10" s="25">
        <v>14880</v>
      </c>
      <c r="G10" s="25"/>
      <c r="H10" s="25">
        <v>14880</v>
      </c>
      <c r="I10" s="25"/>
    </row>
    <row r="11" spans="1:9">
      <c r="A11" s="43"/>
      <c r="B11" s="44"/>
      <c r="C11" s="44"/>
      <c r="D11" s="25"/>
      <c r="E11" s="25"/>
      <c r="F11" s="25"/>
      <c r="G11" s="25"/>
      <c r="H11" s="25"/>
      <c r="I11" s="25"/>
    </row>
    <row r="12" spans="1:9">
      <c r="A12" s="34" t="s">
        <v>5</v>
      </c>
      <c r="B12" s="35"/>
      <c r="C12" s="36"/>
      <c r="D12" s="25">
        <v>59520</v>
      </c>
      <c r="E12" s="25"/>
      <c r="F12" s="25">
        <v>59520</v>
      </c>
      <c r="G12" s="25"/>
      <c r="H12" s="25">
        <v>59520</v>
      </c>
      <c r="I12" s="25"/>
    </row>
    <row r="13" spans="1:9">
      <c r="A13" s="34" t="s">
        <v>5</v>
      </c>
      <c r="B13" s="35"/>
      <c r="C13" s="36"/>
      <c r="D13" s="24">
        <v>59162</v>
      </c>
      <c r="E13" s="24"/>
      <c r="F13" s="24">
        <v>59162</v>
      </c>
      <c r="G13" s="24"/>
      <c r="H13" s="24">
        <v>59162</v>
      </c>
      <c r="I13" s="24"/>
    </row>
    <row r="14" spans="1:9">
      <c r="A14" s="37" t="s">
        <v>6</v>
      </c>
      <c r="B14" s="38"/>
      <c r="C14" s="39"/>
      <c r="D14" s="25">
        <v>18875.88</v>
      </c>
      <c r="E14" s="25"/>
      <c r="F14" s="25">
        <v>18875.88</v>
      </c>
      <c r="G14" s="25"/>
      <c r="H14" s="25">
        <v>18875.88</v>
      </c>
      <c r="I14" s="25"/>
    </row>
    <row r="15" spans="1:9">
      <c r="A15" s="2" t="s">
        <v>7</v>
      </c>
      <c r="B15" s="1"/>
      <c r="C15" s="1"/>
      <c r="D15" s="24">
        <v>5200</v>
      </c>
      <c r="E15" s="24"/>
      <c r="F15" s="24">
        <v>5200</v>
      </c>
      <c r="G15" s="24"/>
      <c r="H15" s="24">
        <v>5200</v>
      </c>
      <c r="I15" s="24"/>
    </row>
    <row r="16" spans="1:9">
      <c r="A16" s="2" t="s">
        <v>7</v>
      </c>
      <c r="B16" s="1"/>
      <c r="C16" s="1"/>
      <c r="D16" s="25">
        <v>19063.96</v>
      </c>
      <c r="E16" s="25"/>
      <c r="F16" s="25">
        <v>19063.96</v>
      </c>
      <c r="G16" s="25"/>
      <c r="H16" s="25">
        <v>19063.96</v>
      </c>
      <c r="I16" s="25"/>
    </row>
    <row r="17" spans="1:9">
      <c r="A17" s="37" t="s">
        <v>8</v>
      </c>
      <c r="B17" s="38"/>
      <c r="C17" s="39"/>
      <c r="D17" s="24">
        <v>2263</v>
      </c>
      <c r="E17" s="24"/>
      <c r="F17" s="24">
        <v>2263</v>
      </c>
      <c r="G17" s="24"/>
      <c r="H17" s="24">
        <v>2263</v>
      </c>
      <c r="I17" s="24"/>
    </row>
    <row r="18" spans="1:9">
      <c r="A18" s="40" t="s">
        <v>9</v>
      </c>
      <c r="B18" s="41"/>
      <c r="C18" s="42"/>
      <c r="D18" s="25">
        <v>2263</v>
      </c>
      <c r="E18" s="25"/>
      <c r="F18" s="25">
        <v>2263</v>
      </c>
      <c r="G18" s="25"/>
      <c r="H18" s="25">
        <v>2263</v>
      </c>
      <c r="I18" s="25"/>
    </row>
    <row r="19" spans="1:9">
      <c r="A19" s="31" t="s">
        <v>10</v>
      </c>
      <c r="B19" s="32"/>
      <c r="C19" s="33"/>
      <c r="D19" s="5">
        <v>7134.96</v>
      </c>
      <c r="E19" s="5"/>
      <c r="F19" s="5">
        <v>7134.96</v>
      </c>
      <c r="G19" s="5"/>
      <c r="H19" s="5">
        <v>7134.96</v>
      </c>
      <c r="I19" s="5"/>
    </row>
    <row r="20" spans="1:9">
      <c r="A20" s="62" t="s">
        <v>29</v>
      </c>
      <c r="B20" s="62"/>
      <c r="C20" s="62"/>
      <c r="D20" s="24">
        <v>4144.8999999999996</v>
      </c>
      <c r="E20" s="24"/>
      <c r="F20" s="24"/>
      <c r="G20" s="24"/>
      <c r="H20" s="24">
        <v>4144.8999999999996</v>
      </c>
      <c r="I20" s="24"/>
    </row>
    <row r="21" spans="1:9">
      <c r="A21" s="63" t="s">
        <v>30</v>
      </c>
      <c r="B21" s="63"/>
      <c r="C21" s="63"/>
      <c r="D21" s="5">
        <v>2740.21</v>
      </c>
      <c r="E21" s="5"/>
      <c r="F21" s="5"/>
      <c r="G21" s="5"/>
      <c r="H21" s="5">
        <v>2740.21</v>
      </c>
      <c r="I21" s="5"/>
    </row>
    <row r="22" spans="1:9">
      <c r="A22" s="62" t="s">
        <v>32</v>
      </c>
      <c r="B22" s="62"/>
      <c r="C22" s="62"/>
      <c r="D22" s="24">
        <v>25094</v>
      </c>
      <c r="E22" s="24"/>
      <c r="F22" s="24"/>
      <c r="G22" s="24"/>
      <c r="H22" s="24">
        <v>25094</v>
      </c>
      <c r="I22" s="24"/>
    </row>
    <row r="23" spans="1:9" ht="15.75" thickBot="1">
      <c r="A23" s="63" t="s">
        <v>33</v>
      </c>
      <c r="B23" s="63"/>
      <c r="C23" s="63"/>
      <c r="D23" s="5">
        <v>238</v>
      </c>
      <c r="E23" s="5"/>
      <c r="F23" s="5"/>
      <c r="G23" s="5"/>
      <c r="H23" s="5">
        <v>238</v>
      </c>
      <c r="I23" s="5"/>
    </row>
    <row r="24" spans="1:9" ht="15.75" thickBot="1">
      <c r="A24" s="28" t="s">
        <v>18</v>
      </c>
      <c r="B24" s="29"/>
      <c r="C24" s="29"/>
      <c r="D24" s="7">
        <v>39432</v>
      </c>
      <c r="E24" s="52"/>
      <c r="F24" s="7">
        <v>39432</v>
      </c>
      <c r="G24" s="7"/>
      <c r="H24" s="7">
        <v>39432</v>
      </c>
      <c r="I24" s="52"/>
    </row>
    <row r="25" spans="1:9" ht="15.75" thickBot="1">
      <c r="A25" s="3" t="s">
        <v>11</v>
      </c>
      <c r="B25" s="3"/>
      <c r="C25" s="3"/>
      <c r="D25" s="45">
        <v>39432</v>
      </c>
      <c r="E25" s="45"/>
      <c r="F25" s="45">
        <v>39432</v>
      </c>
      <c r="G25" s="45"/>
      <c r="H25" s="45">
        <v>39432</v>
      </c>
      <c r="I25" s="45"/>
    </row>
    <row r="26" spans="1:9" ht="15.75" thickBot="1">
      <c r="A26" s="28" t="s">
        <v>19</v>
      </c>
      <c r="B26" s="29"/>
      <c r="C26" s="29"/>
      <c r="D26" s="64">
        <v>106020</v>
      </c>
      <c r="E26" s="65"/>
      <c r="F26" s="64">
        <v>106020</v>
      </c>
      <c r="G26" s="64"/>
      <c r="H26" s="64">
        <v>106020</v>
      </c>
      <c r="I26" s="65"/>
    </row>
    <row r="27" spans="1:9" ht="15.75" thickBot="1">
      <c r="A27" s="3" t="s">
        <v>12</v>
      </c>
      <c r="B27" s="3"/>
      <c r="C27" s="3"/>
      <c r="D27" s="46">
        <v>106020</v>
      </c>
      <c r="E27" s="46"/>
      <c r="F27" s="46">
        <v>106020</v>
      </c>
      <c r="G27" s="46"/>
      <c r="H27" s="46">
        <v>106020</v>
      </c>
      <c r="I27" s="46"/>
    </row>
    <row r="28" spans="1:9" ht="15.75" thickBot="1">
      <c r="A28" s="28" t="s">
        <v>21</v>
      </c>
      <c r="B28" s="29"/>
      <c r="C28" s="29"/>
      <c r="D28" s="7">
        <v>234483.04</v>
      </c>
      <c r="E28" s="52"/>
      <c r="F28" s="7">
        <v>234483.04</v>
      </c>
      <c r="G28" s="7"/>
      <c r="H28" s="7">
        <v>234483.04</v>
      </c>
      <c r="I28" s="52"/>
    </row>
    <row r="29" spans="1:9" ht="15.75" thickBot="1">
      <c r="A29" s="3" t="s">
        <v>13</v>
      </c>
      <c r="B29" s="3"/>
      <c r="C29" s="3"/>
      <c r="D29" s="45">
        <v>234483.04</v>
      </c>
      <c r="E29" s="45"/>
      <c r="F29" s="45">
        <v>234483.04</v>
      </c>
      <c r="G29" s="45"/>
      <c r="H29" s="45">
        <v>234483.04</v>
      </c>
      <c r="I29" s="45"/>
    </row>
    <row r="30" spans="1:9" ht="15.75" thickBot="1">
      <c r="A30" s="28" t="s">
        <v>20</v>
      </c>
      <c r="B30" s="29"/>
      <c r="C30" s="29"/>
      <c r="D30" s="53">
        <f>SUM(D31:E33)</f>
        <v>291446.83999999997</v>
      </c>
      <c r="E30" s="54"/>
      <c r="F30" s="53">
        <f>SUM(F31:G33)</f>
        <v>291446.83999999997</v>
      </c>
      <c r="G30" s="55"/>
      <c r="H30" s="53">
        <f>SUM(H31:I33)</f>
        <v>291446.83999999997</v>
      </c>
      <c r="I30" s="54"/>
    </row>
    <row r="31" spans="1:9">
      <c r="A31" s="58" t="s">
        <v>14</v>
      </c>
      <c r="B31" s="59"/>
      <c r="C31" s="60"/>
      <c r="D31" s="48">
        <v>248906.46</v>
      </c>
      <c r="E31" s="48"/>
      <c r="F31" s="48">
        <v>248906.46</v>
      </c>
      <c r="G31" s="48"/>
      <c r="H31" s="48">
        <v>248906.46</v>
      </c>
      <c r="I31" s="48"/>
    </row>
    <row r="32" spans="1:9">
      <c r="A32" s="61" t="s">
        <v>15</v>
      </c>
      <c r="B32" s="41"/>
      <c r="C32" s="42"/>
      <c r="D32" s="24">
        <v>36204.58</v>
      </c>
      <c r="E32" s="24"/>
      <c r="F32" s="24">
        <v>36204.58</v>
      </c>
      <c r="G32" s="24"/>
      <c r="H32" s="24">
        <v>36204.58</v>
      </c>
      <c r="I32" s="24"/>
    </row>
    <row r="33" spans="1:9" ht="15.75" thickBot="1">
      <c r="A33" s="63" t="s">
        <v>16</v>
      </c>
      <c r="B33" s="63"/>
      <c r="C33" s="63"/>
      <c r="D33" s="47">
        <v>6335.8</v>
      </c>
      <c r="E33" s="47"/>
      <c r="F33" s="47">
        <v>6335.8</v>
      </c>
      <c r="G33" s="47"/>
      <c r="H33" s="47">
        <v>6335.8</v>
      </c>
      <c r="I33" s="47"/>
    </row>
    <row r="34" spans="1:9" ht="15.75" thickBot="1">
      <c r="A34" s="28" t="s">
        <v>22</v>
      </c>
      <c r="B34" s="29"/>
      <c r="C34" s="29"/>
      <c r="D34" s="64">
        <v>470505.6</v>
      </c>
      <c r="E34" s="65"/>
      <c r="F34" s="64">
        <v>470505.6</v>
      </c>
      <c r="G34" s="64"/>
      <c r="H34" s="64">
        <v>470505.6</v>
      </c>
      <c r="I34" s="65"/>
    </row>
    <row r="35" spans="1:9" ht="15.75" thickBot="1">
      <c r="A35" s="49" t="s">
        <v>4</v>
      </c>
      <c r="B35" s="49"/>
      <c r="C35" s="49"/>
      <c r="D35" s="46">
        <v>470505.6</v>
      </c>
      <c r="E35" s="46"/>
      <c r="F35" s="46">
        <v>470505.6</v>
      </c>
      <c r="G35" s="46"/>
      <c r="H35" s="46">
        <v>470505.6</v>
      </c>
      <c r="I35" s="46"/>
    </row>
    <row r="36" spans="1:9" ht="15.75" thickBot="1">
      <c r="A36" s="56" t="s">
        <v>27</v>
      </c>
      <c r="B36" s="57"/>
      <c r="C36" s="57"/>
      <c r="D36" s="50">
        <f>SUM(D34,D30,D28,D26,D24,D8)</f>
        <v>2041987.39</v>
      </c>
      <c r="E36" s="51"/>
      <c r="F36" s="50">
        <f>SUM(F34,F30,F28,F26,F24,F8)</f>
        <v>2689290.2800000003</v>
      </c>
      <c r="G36" s="51"/>
      <c r="H36" s="50">
        <f>SUM(H34,H30,H28,H26,H24,H8)</f>
        <v>2041987.39</v>
      </c>
      <c r="I36" s="51"/>
    </row>
    <row r="38" spans="1:9">
      <c r="B38" s="4" t="s">
        <v>34</v>
      </c>
      <c r="C38" s="4"/>
    </row>
    <row r="39" spans="1:9">
      <c r="B39" s="6" t="s">
        <v>35</v>
      </c>
      <c r="C39" s="6"/>
    </row>
    <row r="42" spans="1:9">
      <c r="B42" s="4" t="s">
        <v>23</v>
      </c>
      <c r="C42" s="4"/>
      <c r="G42" s="4" t="s">
        <v>25</v>
      </c>
      <c r="H42" s="4"/>
    </row>
    <row r="43" spans="1:9">
      <c r="B43" s="6" t="s">
        <v>24</v>
      </c>
      <c r="C43" s="6"/>
      <c r="G43" s="6" t="s">
        <v>26</v>
      </c>
      <c r="H43" s="6"/>
    </row>
  </sheetData>
  <mergeCells count="119">
    <mergeCell ref="A20:C20"/>
    <mergeCell ref="A21:C21"/>
    <mergeCell ref="D20:E20"/>
    <mergeCell ref="F20:G20"/>
    <mergeCell ref="H20:I20"/>
    <mergeCell ref="D21:E21"/>
    <mergeCell ref="F21:G21"/>
    <mergeCell ref="H21:I21"/>
    <mergeCell ref="A34:C34"/>
    <mergeCell ref="D34:E34"/>
    <mergeCell ref="F34:G34"/>
    <mergeCell ref="H34:I34"/>
    <mergeCell ref="A24:C24"/>
    <mergeCell ref="D24:E24"/>
    <mergeCell ref="F24:G24"/>
    <mergeCell ref="H24:I24"/>
    <mergeCell ref="A26:C26"/>
    <mergeCell ref="D26:E26"/>
    <mergeCell ref="F26:G26"/>
    <mergeCell ref="H26:I26"/>
    <mergeCell ref="A33:C33"/>
    <mergeCell ref="A22:C22"/>
    <mergeCell ref="A23:C23"/>
    <mergeCell ref="F23:G23"/>
    <mergeCell ref="B42:C42"/>
    <mergeCell ref="A35:C35"/>
    <mergeCell ref="D36:E36"/>
    <mergeCell ref="F36:G36"/>
    <mergeCell ref="H36:I36"/>
    <mergeCell ref="B43:C43"/>
    <mergeCell ref="G42:H42"/>
    <mergeCell ref="G43:H43"/>
    <mergeCell ref="A28:C28"/>
    <mergeCell ref="D28:E28"/>
    <mergeCell ref="F28:G28"/>
    <mergeCell ref="H28:I28"/>
    <mergeCell ref="A30:C30"/>
    <mergeCell ref="D30:E30"/>
    <mergeCell ref="F30:G30"/>
    <mergeCell ref="H30:I30"/>
    <mergeCell ref="H35:I35"/>
    <mergeCell ref="A36:C36"/>
    <mergeCell ref="F33:G33"/>
    <mergeCell ref="F35:G35"/>
    <mergeCell ref="H31:I31"/>
    <mergeCell ref="D35:E35"/>
    <mergeCell ref="A31:C31"/>
    <mergeCell ref="A32:C32"/>
    <mergeCell ref="H19:I19"/>
    <mergeCell ref="H25:I25"/>
    <mergeCell ref="H27:I27"/>
    <mergeCell ref="H29:I29"/>
    <mergeCell ref="H32:I32"/>
    <mergeCell ref="H33:I33"/>
    <mergeCell ref="D32:E32"/>
    <mergeCell ref="D33:E33"/>
    <mergeCell ref="F18:G18"/>
    <mergeCell ref="F19:G19"/>
    <mergeCell ref="F25:G25"/>
    <mergeCell ref="F27:G27"/>
    <mergeCell ref="F29:G29"/>
    <mergeCell ref="F32:G32"/>
    <mergeCell ref="D31:E31"/>
    <mergeCell ref="D19:E19"/>
    <mergeCell ref="D25:E25"/>
    <mergeCell ref="D27:E27"/>
    <mergeCell ref="D29:E29"/>
    <mergeCell ref="F31:G31"/>
    <mergeCell ref="D22:E22"/>
    <mergeCell ref="D23:E23"/>
    <mergeCell ref="F22:G22"/>
    <mergeCell ref="H22:I22"/>
    <mergeCell ref="A12:C12"/>
    <mergeCell ref="A13:C13"/>
    <mergeCell ref="A14:C14"/>
    <mergeCell ref="A17:C17"/>
    <mergeCell ref="A18:C18"/>
    <mergeCell ref="A10:C11"/>
    <mergeCell ref="H14:I14"/>
    <mergeCell ref="H15:I15"/>
    <mergeCell ref="H16:I16"/>
    <mergeCell ref="H17:I17"/>
    <mergeCell ref="F14:G14"/>
    <mergeCell ref="F15:G15"/>
    <mergeCell ref="F16:G16"/>
    <mergeCell ref="D18:E18"/>
    <mergeCell ref="F17:G17"/>
    <mergeCell ref="H12:I12"/>
    <mergeCell ref="H13:I13"/>
    <mergeCell ref="D14:E14"/>
    <mergeCell ref="D15:E15"/>
    <mergeCell ref="D16:E16"/>
    <mergeCell ref="D17:E17"/>
    <mergeCell ref="F12:G12"/>
    <mergeCell ref="H18:I18"/>
    <mergeCell ref="H1:I1"/>
    <mergeCell ref="H23:I23"/>
    <mergeCell ref="B38:C38"/>
    <mergeCell ref="B39:C39"/>
    <mergeCell ref="H8:I8"/>
    <mergeCell ref="D9:E9"/>
    <mergeCell ref="F9:G9"/>
    <mergeCell ref="H9:I9"/>
    <mergeCell ref="B3:H4"/>
    <mergeCell ref="A6:C7"/>
    <mergeCell ref="D6:E7"/>
    <mergeCell ref="F6:G7"/>
    <mergeCell ref="H6:I7"/>
    <mergeCell ref="F13:G13"/>
    <mergeCell ref="D12:E12"/>
    <mergeCell ref="D13:E13"/>
    <mergeCell ref="D10:E11"/>
    <mergeCell ref="A9:C9"/>
    <mergeCell ref="A8:C8"/>
    <mergeCell ref="D8:E8"/>
    <mergeCell ref="F8:G8"/>
    <mergeCell ref="F10:G11"/>
    <mergeCell ref="H10:I11"/>
    <mergeCell ref="A19:C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2014-05-19T10:53:37Z</dcterms:modified>
</cp:coreProperties>
</file>