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TATIE 6 SECRETARIAT\Desktop\"/>
    </mc:Choice>
  </mc:AlternateContent>
  <xr:revisionPtr revIDLastSave="0" documentId="13_ncr:1_{7C1C20BA-3F16-4BE1-845D-79BC00F86D7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AXE ȘI TARIFE CONTRACTE" sheetId="1" r:id="rId1"/>
    <sheet name="TAXE ȘI TARIF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G13" i="3"/>
  <c r="J13" i="3"/>
  <c r="J14" i="3"/>
  <c r="J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8" authorId="0" shapeId="0" xr:uid="{A7462CBE-9E48-496F-9C22-71576D296ED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<sst xmlns="http://schemas.openxmlformats.org/spreadsheetml/2006/main" count="303" uniqueCount="256">
  <si>
    <t>Nr. crt</t>
  </si>
  <si>
    <t xml:space="preserve"> </t>
  </si>
  <si>
    <t>CUI/CNP</t>
  </si>
  <si>
    <t>TVA 19%</t>
  </si>
  <si>
    <t>Val. Contr. cu TVA</t>
  </si>
  <si>
    <t>Total garantie (chirie + gunoi)</t>
  </si>
  <si>
    <t>GARANTIE inclusiv TVA</t>
  </si>
  <si>
    <t>Taxa pt. folosirea meselor</t>
  </si>
  <si>
    <t>Masa mica</t>
  </si>
  <si>
    <t>30 lei</t>
  </si>
  <si>
    <t>Masa mare</t>
  </si>
  <si>
    <t>Taxa pt. folosirea platourilor</t>
  </si>
  <si>
    <t>lei/mp/zi</t>
  </si>
  <si>
    <t>lei/masa/zi</t>
  </si>
  <si>
    <t>Taxa pt. folosirea vitrinelor frig.</t>
  </si>
  <si>
    <t>lei/comp./zi</t>
  </si>
  <si>
    <t xml:space="preserve">lei/masina/zi </t>
  </si>
  <si>
    <t>lei/loc/luna</t>
  </si>
  <si>
    <t>Varza, pepeni, dovleci, pomi, brazi</t>
  </si>
  <si>
    <t>lei/tarc/luna</t>
  </si>
  <si>
    <t>500 lei+ TVA</t>
  </si>
  <si>
    <t>lei/buc./luna</t>
  </si>
  <si>
    <t>Valoare chirie propusa inclusiv TVA</t>
  </si>
  <si>
    <t>Valoare chirie propusa (inclusiv TVA) cu RATA INFLATIEI 13,8%</t>
  </si>
  <si>
    <t>25 lei</t>
  </si>
  <si>
    <t>28 lei</t>
  </si>
  <si>
    <t>50 lei</t>
  </si>
  <si>
    <t>56 lei</t>
  </si>
  <si>
    <t>12 lei</t>
  </si>
  <si>
    <t>14 lei</t>
  </si>
  <si>
    <t>34 lei</t>
  </si>
  <si>
    <t>Taxa amplasare vitrine sucuri</t>
  </si>
  <si>
    <t>57 lei</t>
  </si>
  <si>
    <t>Taxa pentru vanzarea din masina P. Mehala II</t>
  </si>
  <si>
    <t>60 lei</t>
  </si>
  <si>
    <t>68 lei</t>
  </si>
  <si>
    <t>Tarife speciale pe baza de factura</t>
  </si>
  <si>
    <t>Abonament lunar pe masina - P. Mehala II</t>
  </si>
  <si>
    <t>lei/masina/ luna</t>
  </si>
  <si>
    <t>Rand1: 1300 Rand 2: 1200 Rand 3: 1100</t>
  </si>
  <si>
    <t>Magazie P. Mehala II</t>
  </si>
  <si>
    <t>330 lei + TVA</t>
  </si>
  <si>
    <t>376 lei  + TVA</t>
  </si>
  <si>
    <t>Rezervare masa</t>
  </si>
  <si>
    <t>lei/buc/luna</t>
  </si>
  <si>
    <t>300 lei</t>
  </si>
  <si>
    <t>341 lei</t>
  </si>
  <si>
    <t>Rezervare vitrine</t>
  </si>
  <si>
    <t>lei/comp/luna</t>
  </si>
  <si>
    <t>Abonament lunar pe mese</t>
  </si>
  <si>
    <t>lei/masa/luna</t>
  </si>
  <si>
    <t>550 lei</t>
  </si>
  <si>
    <t>626 lei</t>
  </si>
  <si>
    <t>Hala cereale</t>
  </si>
  <si>
    <t>700 lei</t>
  </si>
  <si>
    <t>797 lei</t>
  </si>
  <si>
    <t>Magazie  platou P. Girocului</t>
  </si>
  <si>
    <t>900 lei</t>
  </si>
  <si>
    <t>1024 lei</t>
  </si>
  <si>
    <t>569 lei + TVA</t>
  </si>
  <si>
    <t>Taxe forfetare pe baza de bonuri fiscale</t>
  </si>
  <si>
    <t>Director General,</t>
  </si>
  <si>
    <t>POP MIREL</t>
  </si>
  <si>
    <t xml:space="preserve">Rand 1: 1479                              Rand 2: 1366                              Rand 3: 1252                         </t>
  </si>
  <si>
    <t xml:space="preserve">   POP MIREL</t>
  </si>
  <si>
    <t xml:space="preserve">Societatea PIEŢE S.A.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</si>
  <si>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Timişoara, Str. Lt. O. Balea, Nr. 2                                                                                                        </t>
  </si>
  <si>
    <t xml:space="preserve">CUI : RO2487361                                                                                                                                  </t>
  </si>
  <si>
    <t>Nr. Reg. Com. : J35/751/1991</t>
  </si>
  <si>
    <t>TARIFE ŞI TAXE CONTRACTE DE INCHIRIERE CLIENTI</t>
  </si>
  <si>
    <t>Nr. crt.</t>
  </si>
  <si>
    <t>PIAŢA</t>
  </si>
  <si>
    <t>SPAŢIUL</t>
  </si>
  <si>
    <t>TARIFUL / TAXA                        (FARA TVA)</t>
  </si>
  <si>
    <r>
      <t xml:space="preserve">TARIFUL / TAXA (FARA TVA) </t>
    </r>
    <r>
      <rPr>
        <b/>
        <sz val="11"/>
        <color rgb="FFFF0000"/>
        <rFont val="Times New Roman"/>
        <family val="1"/>
        <charset val="238"/>
      </rPr>
      <t>PROPUS CU RATA INFLATIEI     13,8 %</t>
    </r>
  </si>
  <si>
    <t>PIAŢA 700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</si>
  <si>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 xml:space="preserve">RAFT FLORI – Principal </t>
    </r>
  </si>
  <si>
    <t xml:space="preserve"> 500 LEI / buc / LUNĂ</t>
  </si>
  <si>
    <t>569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</si>
  <si>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RAFT FLORI – Secundar</t>
    </r>
  </si>
  <si>
    <t xml:space="preserve">  350 LEI / buc / LUNĂ</t>
  </si>
  <si>
    <t>399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</si>
  <si>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RASTEL COROANE</t>
    </r>
  </si>
  <si>
    <t xml:space="preserve">  500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</si>
  <si>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SUPRAFATA PLATOU(3mp)</t>
    </r>
  </si>
  <si>
    <t xml:space="preserve">            900 LEI/LUNA</t>
  </si>
  <si>
    <t>1024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</si>
  <si>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SPATIUL 138 MP</t>
    </r>
  </si>
  <si>
    <t xml:space="preserve">            70 LEI/MP/LUNA</t>
  </si>
  <si>
    <t>80 LEI / MP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</si>
  <si>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SPATIUL 38 MP</t>
    </r>
  </si>
  <si>
    <t xml:space="preserve">             80 LEI/MP/LUNA</t>
  </si>
  <si>
    <r>
      <t xml:space="preserve"> </t>
    </r>
    <r>
      <rPr>
        <b/>
        <sz val="11"/>
        <color theme="1"/>
        <rFont val="Times New Roman"/>
        <family val="1"/>
        <charset val="238"/>
      </rPr>
      <t>91 LEI/MP/LUNA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</si>
  <si>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SPATIU ALIMENTARA</t>
    </r>
  </si>
  <si>
    <t xml:space="preserve">          6.000 LEI/LUNA</t>
  </si>
  <si>
    <t>6828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</si>
  <si>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VITRINE (compartiment)</t>
    </r>
  </si>
  <si>
    <t xml:space="preserve">           450 LEI/comp./LUNA</t>
  </si>
  <si>
    <t>512 LEI/comp./LUNA</t>
  </si>
  <si>
    <t>IOSEFIN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</si>
  <si>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SPAŢII</t>
    </r>
  </si>
  <si>
    <t>100 LEI / mp / LUNĂ</t>
  </si>
  <si>
    <t>114 LEI / mp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</si>
  <si>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BOXE SUBSOL(depozitare)</t>
    </r>
  </si>
  <si>
    <t xml:space="preserve">50,42 LEI/mp/LUNA </t>
  </si>
  <si>
    <t xml:space="preserve"> 57 LEI/MP/LUNA</t>
  </si>
  <si>
    <t>BADEA CÂRŢAN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</si>
  <si>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CHIOŞC PROPRIU CLIENTI      (17 mp)</t>
    </r>
  </si>
  <si>
    <t>1.400 LEI / buc / LUNĂ</t>
  </si>
  <si>
    <t>1.593 LEI / buc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</si>
  <si>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CHIOSC PROPRIU (9,01 mp) LA TRAMVAI</t>
    </r>
  </si>
  <si>
    <t xml:space="preserve">      991.1 LEI/buc/LUNA</t>
  </si>
  <si>
    <t xml:space="preserve"> 1128 LEI/buc/LUNA 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</si>
  <si>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CHIOSC (11 mp)</t>
    </r>
  </si>
  <si>
    <t xml:space="preserve">      1300 LEI/buc/LUNA</t>
  </si>
  <si>
    <t>1479 LEI/buc/LUNA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</si>
  <si>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CHIOŞC FLORI (5,5 MP + 2,5 mp supraf. de expunere)</t>
    </r>
  </si>
  <si>
    <t>900 LEI / buc / LUNĂ</t>
  </si>
  <si>
    <t>1024 lei / buc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</si>
  <si>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SPATIUL 67 MP (preambalate complex)</t>
    </r>
  </si>
  <si>
    <t xml:space="preserve">60 LEI/mp / LUNĂ </t>
  </si>
  <si>
    <t xml:space="preserve">68 LEI/mp / LUNĂ 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</si>
  <si>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SPAŢII IN COMPLEX :</t>
    </r>
  </si>
  <si>
    <r>
      <t>-</t>
    </r>
    <r>
      <rPr>
        <b/>
        <sz val="11"/>
        <color theme="1"/>
        <rFont val="Times New Roman"/>
        <family val="1"/>
      </rPr>
      <t xml:space="preserve"> LA TRAMVAI</t>
    </r>
  </si>
  <si>
    <t xml:space="preserve">110 LEI/mp / LUNĂ </t>
  </si>
  <si>
    <t xml:space="preserve">125 LEI/mp / LUNĂ </t>
  </si>
  <si>
    <r>
      <t xml:space="preserve">- </t>
    </r>
    <r>
      <rPr>
        <b/>
        <sz val="11"/>
        <color theme="1"/>
        <rFont val="Times New Roman"/>
        <family val="1"/>
      </rPr>
      <t>PE CULOAR IN COMPLEX</t>
    </r>
  </si>
  <si>
    <t xml:space="preserve">      100 LEI/ mp / LUNĂ </t>
  </si>
  <si>
    <t>114 LEI/mp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</si>
  <si>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VITRINE (compartiment)</t>
    </r>
  </si>
  <si>
    <t xml:space="preserve">      450 LEI / 1 comp. / LUNĂ</t>
  </si>
  <si>
    <t>512 LEI / 1 comp.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</si>
  <si>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CASUTE:</t>
    </r>
  </si>
  <si>
    <t xml:space="preserve">       100 LEI / mp / LUNĂ</t>
  </si>
  <si>
    <t>-10 MP</t>
  </si>
  <si>
    <t xml:space="preserve">  1.000 LEI/casuta/LUNA</t>
  </si>
  <si>
    <t>1.138 LEI/casuta/LUNA</t>
  </si>
  <si>
    <t>-15 MP</t>
  </si>
  <si>
    <t xml:space="preserve"> 1.500 LEI/casuta/LUNA</t>
  </si>
  <si>
    <t>1.707 LEI/casuta/LUNA</t>
  </si>
  <si>
    <t>·      SPATIUL C1-18,64  MP</t>
  </si>
  <si>
    <t>1864 LEI /spatiu/LUNA</t>
  </si>
  <si>
    <t>2121 LEI/spatiu/LUNA</t>
  </si>
  <si>
    <t>·      SPATIUL C2-20,66  MP</t>
  </si>
  <si>
    <t>2066 LEI /spatiu/LUNA</t>
  </si>
  <si>
    <t>2351 LEI/spatiu/LUNA</t>
  </si>
  <si>
    <t>·      SPATIUL C3-11,49  MP</t>
  </si>
  <si>
    <t>1149 LEI/spatiu/LUNA</t>
  </si>
  <si>
    <t>1308 LEI/spatiu/LUNA</t>
  </si>
  <si>
    <t>GIROC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</si>
  <si>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CHIOSC CLIENTI (7,5 mp)</t>
    </r>
  </si>
  <si>
    <t xml:space="preserve">  800 LEI / buc / LUNĂ</t>
  </si>
  <si>
    <t>910 LEI / buc / LUNĂ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</si>
  <si>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STAND FLORI 40MP</t>
    </r>
  </si>
  <si>
    <t xml:space="preserve">      2.000 LEI/spatiu/LUNA</t>
  </si>
  <si>
    <t>2.276 LEI/spatiu/LUNA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</si>
  <si>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RAFT PRINCIPAL FLORI</t>
    </r>
  </si>
  <si>
    <t xml:space="preserve">      500 LEI/buc/LUNA</t>
  </si>
  <si>
    <t>569 LEI/buc/LUNA</t>
  </si>
  <si>
    <r>
      <t>·</t>
    </r>
    <r>
      <rPr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RASTEL COROANE-25mp</t>
    </r>
  </si>
  <si>
    <t xml:space="preserve">         450LEI/comp./LUNA</t>
  </si>
  <si>
    <t>DACIA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</si>
  <si>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CHIOŞC CLIENŢI PROPRIU     (10 mp)</t>
    </r>
  </si>
  <si>
    <t>1.000 LEI / buc / LUNĂ</t>
  </si>
  <si>
    <t>1.138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</si>
  <si>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RAFT FLORI-Principal</t>
    </r>
  </si>
  <si>
    <t>500 LEI / buc / LUNĂ</t>
  </si>
  <si>
    <t>450 LEI/comp./LUNA</t>
  </si>
  <si>
    <t>DOINA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</si>
  <si>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CHIOŞC CLIENŢI PROPRIU      (10 mp)</t>
    </r>
  </si>
  <si>
    <t>1138LEI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</si>
  <si>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SPATIU FLORI</t>
    </r>
  </si>
  <si>
    <t>1500 LEI / buc / LUNĂ</t>
  </si>
  <si>
    <t>1707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</si>
  <si>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CHIOSC NR. 9 (35 MP)</t>
    </r>
  </si>
  <si>
    <t>1500 LEI/LUNA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</si>
  <si>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MAGAZIE DEPOZITARE (in incinta pietei, inclusiv cu supraf. de 10mp)-Spatiul nr.2</t>
    </r>
  </si>
  <si>
    <t xml:space="preserve">50,42 LEI/MP/LUNA </t>
  </si>
  <si>
    <t>57 LEI/MP/LUNA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</si>
  <si>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MAGAZIE DEPOZITARE (in incinta halei de lactate, inclusiv cu suprafata de 6mp)-Spatiul nr.1</t>
    </r>
  </si>
  <si>
    <t xml:space="preserve">450 LEI/comp./LUNA </t>
  </si>
  <si>
    <t>MEHALA II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</si>
  <si>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BAR + TERASA</t>
    </r>
  </si>
  <si>
    <t>1.500 LEI / LUNĂ</t>
  </si>
  <si>
    <t>1707 LEI / LUNĂ</t>
  </si>
  <si>
    <t>LIPOVEI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</si>
  <si>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CHIOŞC CLIENŢI (13-16 mp)</t>
    </r>
  </si>
  <si>
    <t>1138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</si>
  <si>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SPATIUL 88 MP</t>
    </r>
  </si>
  <si>
    <t xml:space="preserve">       60 LEI/MP/LUNA</t>
  </si>
  <si>
    <t>68 LEI/MP/LUNA</t>
  </si>
  <si>
    <t>DE GROS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</si>
  <si>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BOXE MARI (60 mp)</t>
    </r>
  </si>
  <si>
    <t>5.500LEI / buc / LUNĂ</t>
  </si>
  <si>
    <t>6259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</si>
  <si>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 xml:space="preserve">CAMERE FRIG. </t>
    </r>
  </si>
  <si>
    <t>6.000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</si>
  <si>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BOXE MIJLOCII (30mp)</t>
    </r>
  </si>
  <si>
    <t>3.000 LEI / buc / LUNĂ</t>
  </si>
  <si>
    <t>3414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</si>
  <si>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BOXE TRANSFRONTALIERE (30mp)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</si>
  <si>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BOXE MICI (21 mp):</t>
    </r>
  </si>
  <si>
    <t xml:space="preserve">     2100 LEI / buc/LUNA</t>
  </si>
  <si>
    <t>2390 LEI / buc/LUNA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</si>
  <si>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BOXE CLIENTI :</t>
    </r>
  </si>
  <si>
    <t>-21 mp :</t>
  </si>
  <si>
    <t>-17 mp :</t>
  </si>
  <si>
    <t>1.200 LEI / buc / LUNĂ</t>
  </si>
  <si>
    <t>1366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</si>
  <si>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CHIOŞCURI (12 mp)</t>
    </r>
  </si>
  <si>
    <t>1.200LEI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</si>
  <si>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CHIOSC + TERASA</t>
    </r>
  </si>
  <si>
    <t>1800 LEI / buc / LUNĂ</t>
  </si>
  <si>
    <t>2048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</si>
  <si>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CHIOSC 7 mp</t>
    </r>
  </si>
  <si>
    <t>800 LEI / buc / LUNA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</si>
  <si>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DEPOZIT PROPRIU (133 mp)</t>
    </r>
  </si>
  <si>
    <t>2500 LEI / buc / LUNĂ</t>
  </si>
  <si>
    <t>2845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</si>
  <si>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MAGAZII FOLOSITE PENTRU DEPOZITARE</t>
    </r>
  </si>
  <si>
    <t xml:space="preserve">   1/2/ MP /LUNA (de la o boxa similara folosita pentru comercializare)</t>
  </si>
  <si>
    <t>+13.8 % Rata inflatiei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</si>
  <si>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REMORCI PROPRII PENTRU DEPOZITARE</t>
    </r>
  </si>
  <si>
    <r>
      <t xml:space="preserve">4200 LEI/ buc/ LUNA                </t>
    </r>
    <r>
      <rPr>
        <b/>
        <sz val="10"/>
        <color rgb="FFFF0000"/>
        <rFont val="Times New Roman"/>
        <family val="1"/>
        <charset val="238"/>
      </rPr>
      <t>Propunere : 2100 LEI/buc/LUNA</t>
    </r>
  </si>
  <si>
    <r>
      <t xml:space="preserve">4780 LEI/ buc/ LUNA                                      </t>
    </r>
    <r>
      <rPr>
        <b/>
        <sz val="10"/>
        <color rgb="FFFF0000"/>
        <rFont val="Times New Roman"/>
        <family val="1"/>
        <charset val="238"/>
      </rPr>
      <t>Propunere: 2390 LEI/buc/LUNA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</si>
  <si>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RESTAURANT</t>
    </r>
  </si>
  <si>
    <t xml:space="preserve">       3850 LEI/LUNA</t>
  </si>
  <si>
    <t>4381  LEI/LUNA</t>
  </si>
  <si>
    <t>PIATA VOLANTA STADION +                    PIATA SOARELUI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</si>
  <si>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PE PLATOU</t>
    </r>
  </si>
  <si>
    <t>220 LEI/loc/LUNA</t>
  </si>
  <si>
    <t>250 LEI/loc/LUNA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</si>
  <si>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DIN RULOTA CU DESCHIDERE IN SPATE</t>
    </r>
  </si>
  <si>
    <t>RULOTA CU DESCHIDERE LATERALA</t>
  </si>
  <si>
    <t>440LEI/rulota/LUNA</t>
  </si>
  <si>
    <t>501 LEI/rulota/LUNA</t>
  </si>
  <si>
    <t>GENERAL :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</si>
  <si>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RULOTA</t>
    </r>
  </si>
  <si>
    <t>1.300 LEI / buc / LUNĂ</t>
  </si>
  <si>
    <t>1479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</si>
  <si>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APARATE (Cafea, Ouă)</t>
    </r>
  </si>
  <si>
    <t>400 LEI / buc / LUNĂ</t>
  </si>
  <si>
    <t>455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</si>
  <si>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APARAT LAPTE</t>
    </r>
  </si>
  <si>
    <t>600 LEI / buc / LUNĂ</t>
  </si>
  <si>
    <t>683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</si>
  <si>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RAFT FLORI - Principal</t>
    </r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</si>
  <si>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E-MAG -  SISTEM EASYBOX</t>
    </r>
  </si>
  <si>
    <t xml:space="preserve"> 800 LEI / buc / LUNĂ</t>
  </si>
  <si>
    <t xml:space="preserve"> 910 LEI / buc / LUNĂ</t>
  </si>
  <si>
    <r>
      <t>·</t>
    </r>
    <r>
      <rPr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GRUP SANITAR ( P.DACIA, P.B CARTAN, P.IOSEFIN, P.700)</t>
    </r>
  </si>
  <si>
    <t>500 LEI/LUNA</t>
  </si>
  <si>
    <t>569 LEI/contract/LUNA</t>
  </si>
  <si>
    <t>Taxa curatenie</t>
  </si>
  <si>
    <t>50 lei + TVA</t>
  </si>
  <si>
    <t>57  lei +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</si>
</sst>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5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  <charset val="23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4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0" fontId="4" fillId="0" borderId="0" xfId="0" applyFont="1"/>
    <xf numFmtId="2" fontId="4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4" fillId="0" borderId="3" xfId="0" applyNumberFormat="1" applyFont="1" applyBorder="1" applyAlignment="1">
      <alignment vertical="top"/>
    </xf>
    <xf numFmtId="0" fontId="1" fillId="0" borderId="5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2" fontId="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10" fillId="0" borderId="7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2" xfId="0" applyFont="1" applyBorder="1"/>
    <xf numFmtId="0" fontId="4" fillId="0" borderId="1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21" fillId="0" borderId="19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3" fillId="0" borderId="0" xfId="0" applyFont="1"/>
    <xf numFmtId="0" fontId="24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/>
    </xf>
    <xf numFmtId="0" fontId="20" fillId="0" borderId="0" xfId="0" applyFont="1"/>
    <xf numFmtId="0" fontId="18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26" fillId="0" borderId="19" xfId="0" applyFont="1" applyBorder="1" applyAlignment="1">
      <alignment horizontal="center"/>
    </xf>
    <xf numFmtId="0" fontId="27" fillId="0" borderId="19" xfId="0" applyFont="1" applyBorder="1" applyAlignment="1">
      <alignment horizontal="justify" vertical="center" wrapText="1"/>
    </xf>
    <xf numFmtId="49" fontId="18" fillId="0" borderId="19" xfId="0" applyNumberFormat="1" applyFont="1" applyBorder="1" applyAlignment="1">
      <alignment horizontal="justify" vertical="center" wrapText="1"/>
    </xf>
    <xf numFmtId="0" fontId="18" fillId="0" borderId="19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1" fillId="0" borderId="22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vertical="center" wrapText="1"/>
    </xf>
    <xf numFmtId="0" fontId="25" fillId="0" borderId="19" xfId="0" applyFont="1" applyBorder="1"/>
    <xf numFmtId="0" fontId="20" fillId="0" borderId="19" xfId="0" applyFont="1" applyBorder="1" applyAlignment="1">
      <alignment horizontal="justify" vertical="center" wrapText="1"/>
    </xf>
    <xf numFmtId="49" fontId="18" fillId="0" borderId="19" xfId="0" applyNumberFormat="1" applyFont="1" applyBorder="1" applyAlignment="1">
      <alignment horizontal="center" vertical="center"/>
    </xf>
    <xf numFmtId="49" fontId="20" fillId="0" borderId="19" xfId="0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0" fontId="9" fillId="0" borderId="0" xfId="0" applyFont="1"/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29" fillId="0" borderId="0" xfId="0" applyFont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1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10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2" fontId="1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1" fillId="0" borderId="1" xfId="0" applyFont="1" applyBorder="1"/>
    <xf numFmtId="1" fontId="31" fillId="0" borderId="1" xfId="0" applyNumberFormat="1" applyFont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4107180" cy="32829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62200" y="0"/>
          <a:ext cx="4107180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ro-RO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9621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14950" y="0"/>
          <a:ext cx="1962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n-US" sz="1100"/>
        </a:p>
      </xdr:txBody>
    </xdr:sp>
    <xdr:clientData/>
  </xdr:oneCellAnchor>
  <xdr:oneCellAnchor>
    <xdr:from>
      <xdr:col>0</xdr:col>
      <xdr:colOff>162560</xdr:colOff>
      <xdr:row>0</xdr:row>
      <xdr:rowOff>0</xdr:rowOff>
    </xdr:from>
    <xdr:ext cx="155956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2560" y="0"/>
          <a:ext cx="155956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o-R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2</xdr:row>
      <xdr:rowOff>228599</xdr:rowOff>
    </xdr:from>
    <xdr:ext cx="3667125" cy="90487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CA92D63-12AE-4F56-BA8D-F7F13D9ADE47}"/>
            </a:ext>
          </a:extLst>
        </xdr:cNvPr>
        <xdr:cNvSpPr txBox="1"/>
      </xdr:nvSpPr>
      <xdr:spPr>
        <a:xfrm>
          <a:off x="1238250" y="723899"/>
          <a:ext cx="3667125" cy="904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ctr"/>
          <a:r>
            <a:rPr lang="ro-RO" sz="1600" b="1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TAXE SI TARIFE PE BAZA </a:t>
          </a:r>
          <a:r>
            <a:rPr lang="ro-RO" sz="1600" b="1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DE FACTURA SI BON FISCAL </a:t>
          </a:r>
        </a:p>
        <a:p>
          <a:pPr algn="ctr"/>
          <a:r>
            <a:rPr lang="ro-RO" sz="1600" b="1">
              <a:latin typeface="Arial" panose="020B0604020202020204" pitchFamily="34" charset="0"/>
              <a:cs typeface="Arial" panose="020B0604020202020204" pitchFamily="34" charset="0"/>
            </a:rPr>
            <a:t>PI</a:t>
          </a:r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ETE</a:t>
          </a:r>
          <a:endParaRPr lang="ro-RO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0</xdr:colOff>
      <xdr:row>0</xdr:row>
      <xdr:rowOff>95251</xdr:rowOff>
    </xdr:from>
    <xdr:ext cx="1559560" cy="45719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BA939BE-31C7-414C-91D2-10D6926824C8}"/>
            </a:ext>
          </a:extLst>
        </xdr:cNvPr>
        <xdr:cNvSpPr txBox="1"/>
      </xdr:nvSpPr>
      <xdr:spPr>
        <a:xfrm>
          <a:off x="1181100" y="95251"/>
          <a:ext cx="1559560" cy="4571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S.C. PIETE S.A.</a:t>
          </a:r>
          <a:endParaRPr lang="ro-RO">
            <a:effectLst/>
          </a:endParaRPr>
        </a:p>
        <a:p>
          <a:r>
            <a:rPr lang="ro-R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RO 2487361</a:t>
          </a:r>
          <a:endParaRPr lang="ro-RO">
            <a:effectLst/>
          </a:endParaRPr>
        </a:p>
        <a:p>
          <a:endParaRPr lang="ro-R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zoomScaleNormal="100" workbookViewId="0">
      <pane ySplit="1" topLeftCell="A77" activePane="bottomLeft" state="frozen"/>
      <selection pane="bottomLeft" activeCell="H8" sqref="H8"/>
    </sheetView>
  </sheetViews>
  <sheetFormatPr defaultRowHeight="15" x14ac:dyDescent="0.25"/>
  <cols>
    <col min="1" max="1" width="5.42578125" customWidth="1"/>
    <col min="2" max="2" width="7.140625" customWidth="1"/>
    <col min="3" max="3" width="20.28515625" customWidth="1"/>
    <col min="4" max="4" width="32.85546875" customWidth="1"/>
    <col min="5" max="5" width="31.42578125" customWidth="1"/>
    <col min="6" max="6" width="31.5703125" customWidth="1"/>
  </cols>
  <sheetData>
    <row r="1" spans="1:8" x14ac:dyDescent="0.25">
      <c r="B1" s="83" t="s">
        <v>65</v>
      </c>
    </row>
    <row r="2" spans="1:8" x14ac:dyDescent="0.25">
      <c r="B2" s="83" t="s">
        <v>66</v>
      </c>
    </row>
    <row r="3" spans="1:8" x14ac:dyDescent="0.25">
      <c r="B3" s="83" t="s">
        <v>67</v>
      </c>
    </row>
    <row r="4" spans="1:8" x14ac:dyDescent="0.25">
      <c r="B4" s="83" t="s">
        <v>68</v>
      </c>
    </row>
    <row r="5" spans="1:8" x14ac:dyDescent="0.25">
      <c r="B5" s="83"/>
    </row>
    <row r="6" spans="1:8" ht="10.5" customHeight="1" x14ac:dyDescent="0.25">
      <c r="B6" s="84"/>
    </row>
    <row r="7" spans="1:8" x14ac:dyDescent="0.25">
      <c r="A7" s="123" t="s">
        <v>69</v>
      </c>
      <c r="B7" s="123"/>
      <c r="C7" s="123"/>
      <c r="D7" s="123"/>
      <c r="E7" s="123"/>
      <c r="F7" s="123"/>
    </row>
    <row r="8" spans="1:8" ht="96.75" customHeight="1" thickBot="1" x14ac:dyDescent="0.3">
      <c r="A8" s="123"/>
      <c r="B8" s="123"/>
      <c r="C8" s="123"/>
      <c r="D8" s="123"/>
      <c r="E8" s="123"/>
      <c r="F8" s="123"/>
    </row>
    <row r="9" spans="1:8" ht="17.25" customHeight="1" x14ac:dyDescent="0.25">
      <c r="B9" s="124" t="s">
        <v>70</v>
      </c>
      <c r="C9" s="124" t="s">
        <v>71</v>
      </c>
      <c r="D9" s="124" t="s">
        <v>72</v>
      </c>
      <c r="E9" s="124" t="s">
        <v>73</v>
      </c>
      <c r="F9" s="126" t="s">
        <v>74</v>
      </c>
    </row>
    <row r="10" spans="1:8" ht="33.75" customHeight="1" thickBot="1" x14ac:dyDescent="0.3">
      <c r="B10" s="125"/>
      <c r="C10" s="125"/>
      <c r="D10" s="125"/>
      <c r="E10" s="125"/>
      <c r="F10" s="127"/>
    </row>
    <row r="11" spans="1:8" ht="24" customHeight="1" thickBot="1" x14ac:dyDescent="0.3">
      <c r="B11" s="113">
        <v>1</v>
      </c>
      <c r="C11" s="113" t="s">
        <v>75</v>
      </c>
      <c r="D11" s="85" t="s">
        <v>76</v>
      </c>
      <c r="E11" s="86" t="s">
        <v>77</v>
      </c>
      <c r="F11" s="87" t="s">
        <v>78</v>
      </c>
    </row>
    <row r="12" spans="1:8" ht="21.75" customHeight="1" thickBot="1" x14ac:dyDescent="0.3">
      <c r="B12" s="114"/>
      <c r="C12" s="114"/>
      <c r="D12" s="85" t="s">
        <v>79</v>
      </c>
      <c r="E12" s="86" t="s">
        <v>80</v>
      </c>
      <c r="F12" s="87" t="s">
        <v>81</v>
      </c>
    </row>
    <row r="13" spans="1:8" ht="20.25" customHeight="1" thickBot="1" x14ac:dyDescent="0.3">
      <c r="B13" s="114"/>
      <c r="C13" s="114"/>
      <c r="D13" s="85" t="s">
        <v>82</v>
      </c>
      <c r="E13" s="86" t="s">
        <v>83</v>
      </c>
      <c r="F13" s="87" t="s">
        <v>78</v>
      </c>
    </row>
    <row r="14" spans="1:8" ht="19.5" customHeight="1" thickBot="1" x14ac:dyDescent="0.3">
      <c r="B14" s="114"/>
      <c r="C14" s="114"/>
      <c r="D14" s="85" t="s">
        <v>84</v>
      </c>
      <c r="E14" s="86" t="s">
        <v>85</v>
      </c>
      <c r="F14" s="87" t="s">
        <v>86</v>
      </c>
      <c r="G14" s="89"/>
    </row>
    <row r="15" spans="1:8" ht="21" customHeight="1" thickBot="1" x14ac:dyDescent="0.3">
      <c r="B15" s="114"/>
      <c r="C15" s="114"/>
      <c r="D15" s="85" t="s">
        <v>87</v>
      </c>
      <c r="E15" s="90" t="s">
        <v>88</v>
      </c>
      <c r="F15" s="87" t="s">
        <v>89</v>
      </c>
    </row>
    <row r="16" spans="1:8" ht="19.5" customHeight="1" thickBot="1" x14ac:dyDescent="0.3">
      <c r="B16" s="114"/>
      <c r="C16" s="114"/>
      <c r="D16" s="85" t="s">
        <v>90</v>
      </c>
      <c r="E16" s="86" t="s">
        <v>91</v>
      </c>
      <c r="F16" s="91" t="s">
        <v>92</v>
      </c>
      <c r="H16" s="92"/>
    </row>
    <row r="17" spans="2:7" ht="20.25" customHeight="1" thickBot="1" x14ac:dyDescent="0.3">
      <c r="B17" s="114"/>
      <c r="C17" s="114"/>
      <c r="D17" s="85" t="s">
        <v>93</v>
      </c>
      <c r="E17" s="86" t="s">
        <v>94</v>
      </c>
      <c r="F17" s="87" t="s">
        <v>95</v>
      </c>
    </row>
    <row r="18" spans="2:7" ht="20.25" customHeight="1" thickBot="1" x14ac:dyDescent="0.3">
      <c r="B18" s="114"/>
      <c r="C18" s="114"/>
      <c r="D18" s="85" t="s">
        <v>96</v>
      </c>
      <c r="E18" s="86" t="s">
        <v>97</v>
      </c>
      <c r="F18" s="87" t="s">
        <v>98</v>
      </c>
    </row>
    <row r="19" spans="2:7" ht="21" customHeight="1" thickBot="1" x14ac:dyDescent="0.3">
      <c r="B19" s="113">
        <v>2</v>
      </c>
      <c r="C19" s="113" t="s">
        <v>99</v>
      </c>
      <c r="D19" s="85" t="s">
        <v>100</v>
      </c>
      <c r="E19" s="86" t="s">
        <v>101</v>
      </c>
      <c r="F19" s="87" t="s">
        <v>102</v>
      </c>
    </row>
    <row r="20" spans="2:7" ht="20.25" customHeight="1" thickBot="1" x14ac:dyDescent="0.3">
      <c r="B20" s="114"/>
      <c r="C20" s="114"/>
      <c r="D20" s="85" t="s">
        <v>103</v>
      </c>
      <c r="E20" s="86" t="s">
        <v>104</v>
      </c>
      <c r="F20" s="87" t="s">
        <v>105</v>
      </c>
    </row>
    <row r="21" spans="2:7" ht="30" thickBot="1" x14ac:dyDescent="0.3">
      <c r="B21" s="113">
        <v>3</v>
      </c>
      <c r="C21" s="113" t="s">
        <v>106</v>
      </c>
      <c r="D21" s="85" t="s">
        <v>107</v>
      </c>
      <c r="E21" s="86" t="s">
        <v>108</v>
      </c>
      <c r="F21" s="93" t="s">
        <v>109</v>
      </c>
      <c r="G21" s="89"/>
    </row>
    <row r="22" spans="2:7" ht="30" thickBot="1" x14ac:dyDescent="0.3">
      <c r="B22" s="114"/>
      <c r="C22" s="114"/>
      <c r="D22" s="85" t="s">
        <v>110</v>
      </c>
      <c r="E22" s="86" t="s">
        <v>111</v>
      </c>
      <c r="F22" s="87" t="s">
        <v>112</v>
      </c>
      <c r="G22" s="94"/>
    </row>
    <row r="23" spans="2:7" ht="20.25" customHeight="1" thickBot="1" x14ac:dyDescent="0.3">
      <c r="B23" s="114"/>
      <c r="C23" s="114"/>
      <c r="D23" s="85" t="s">
        <v>113</v>
      </c>
      <c r="E23" s="86" t="s">
        <v>114</v>
      </c>
      <c r="F23" s="93" t="s">
        <v>115</v>
      </c>
    </row>
    <row r="24" spans="2:7" ht="30" thickBot="1" x14ac:dyDescent="0.3">
      <c r="B24" s="114"/>
      <c r="C24" s="114"/>
      <c r="D24" s="85" t="s">
        <v>116</v>
      </c>
      <c r="E24" s="86" t="s">
        <v>117</v>
      </c>
      <c r="F24" s="93" t="s">
        <v>118</v>
      </c>
    </row>
    <row r="25" spans="2:7" ht="30" thickBot="1" x14ac:dyDescent="0.3">
      <c r="B25" s="114"/>
      <c r="C25" s="114"/>
      <c r="D25" s="85" t="s">
        <v>119</v>
      </c>
      <c r="E25" s="90" t="s">
        <v>120</v>
      </c>
      <c r="F25" s="95" t="s">
        <v>121</v>
      </c>
    </row>
    <row r="26" spans="2:7" ht="19.5" customHeight="1" thickBot="1" x14ac:dyDescent="0.3">
      <c r="B26" s="114"/>
      <c r="C26" s="114"/>
      <c r="D26" s="85" t="s">
        <v>122</v>
      </c>
      <c r="E26" s="86"/>
      <c r="F26" s="87"/>
    </row>
    <row r="27" spans="2:7" ht="21" customHeight="1" thickBot="1" x14ac:dyDescent="0.3">
      <c r="B27" s="114"/>
      <c r="C27" s="114"/>
      <c r="D27" s="96" t="s">
        <v>123</v>
      </c>
      <c r="E27" s="86" t="s">
        <v>124</v>
      </c>
      <c r="F27" s="87" t="s">
        <v>125</v>
      </c>
    </row>
    <row r="28" spans="2:7" ht="19.5" customHeight="1" thickBot="1" x14ac:dyDescent="0.3">
      <c r="B28" s="114"/>
      <c r="C28" s="114"/>
      <c r="D28" s="96" t="s">
        <v>126</v>
      </c>
      <c r="E28" s="86" t="s">
        <v>127</v>
      </c>
      <c r="F28" s="87" t="s">
        <v>128</v>
      </c>
    </row>
    <row r="29" spans="2:7" ht="18.75" customHeight="1" thickBot="1" x14ac:dyDescent="0.3">
      <c r="B29" s="114"/>
      <c r="C29" s="114"/>
      <c r="D29" s="85" t="s">
        <v>129</v>
      </c>
      <c r="E29" s="86" t="s">
        <v>130</v>
      </c>
      <c r="F29" s="87" t="s">
        <v>131</v>
      </c>
    </row>
    <row r="30" spans="2:7" ht="20.25" customHeight="1" thickBot="1" x14ac:dyDescent="0.3">
      <c r="B30" s="114"/>
      <c r="C30" s="114"/>
      <c r="D30" s="85" t="s">
        <v>132</v>
      </c>
      <c r="E30" s="86" t="s">
        <v>133</v>
      </c>
      <c r="F30" s="87" t="s">
        <v>102</v>
      </c>
    </row>
    <row r="31" spans="2:7" ht="17.25" customHeight="1" thickBot="1" x14ac:dyDescent="0.3">
      <c r="B31" s="114"/>
      <c r="C31" s="114"/>
      <c r="D31" s="97" t="s">
        <v>134</v>
      </c>
      <c r="E31" s="86" t="s">
        <v>135</v>
      </c>
      <c r="F31" s="87" t="s">
        <v>136</v>
      </c>
    </row>
    <row r="32" spans="2:7" ht="17.25" customHeight="1" thickBot="1" x14ac:dyDescent="0.3">
      <c r="B32" s="114"/>
      <c r="C32" s="114"/>
      <c r="D32" s="97" t="s">
        <v>137</v>
      </c>
      <c r="E32" s="88" t="s">
        <v>138</v>
      </c>
      <c r="F32" s="87" t="s">
        <v>139</v>
      </c>
    </row>
    <row r="33" spans="2:8" ht="19.5" customHeight="1" thickBot="1" x14ac:dyDescent="0.3">
      <c r="B33" s="114"/>
      <c r="C33" s="114"/>
      <c r="D33" s="98" t="s">
        <v>140</v>
      </c>
      <c r="E33" s="86" t="s">
        <v>141</v>
      </c>
      <c r="F33" s="87" t="s">
        <v>142</v>
      </c>
      <c r="H33" s="99"/>
    </row>
    <row r="34" spans="2:8" ht="18.75" customHeight="1" thickBot="1" x14ac:dyDescent="0.3">
      <c r="B34" s="114"/>
      <c r="C34" s="114"/>
      <c r="D34" s="98" t="s">
        <v>143</v>
      </c>
      <c r="E34" s="86" t="s">
        <v>144</v>
      </c>
      <c r="F34" s="87" t="s">
        <v>145</v>
      </c>
      <c r="H34" s="99"/>
    </row>
    <row r="35" spans="2:8" ht="18.75" customHeight="1" thickBot="1" x14ac:dyDescent="0.3">
      <c r="B35" s="115"/>
      <c r="C35" s="115"/>
      <c r="D35" s="98" t="s">
        <v>146</v>
      </c>
      <c r="E35" s="86" t="s">
        <v>147</v>
      </c>
      <c r="F35" s="87" t="s">
        <v>148</v>
      </c>
    </row>
    <row r="36" spans="2:8" ht="23.25" customHeight="1" thickBot="1" x14ac:dyDescent="0.3">
      <c r="B36" s="113">
        <v>4</v>
      </c>
      <c r="C36" s="113" t="s">
        <v>149</v>
      </c>
      <c r="D36" s="85" t="s">
        <v>150</v>
      </c>
      <c r="E36" s="86" t="s">
        <v>151</v>
      </c>
      <c r="F36" s="87" t="s">
        <v>152</v>
      </c>
    </row>
    <row r="37" spans="2:8" ht="22.5" customHeight="1" thickBot="1" x14ac:dyDescent="0.3">
      <c r="B37" s="114"/>
      <c r="C37" s="114"/>
      <c r="D37" s="85" t="s">
        <v>153</v>
      </c>
      <c r="E37" s="86" t="s">
        <v>154</v>
      </c>
      <c r="F37" s="87" t="s">
        <v>155</v>
      </c>
    </row>
    <row r="38" spans="2:8" ht="21" customHeight="1" thickBot="1" x14ac:dyDescent="0.3">
      <c r="B38" s="114"/>
      <c r="C38" s="114"/>
      <c r="D38" s="85" t="s">
        <v>156</v>
      </c>
      <c r="E38" s="86" t="s">
        <v>157</v>
      </c>
      <c r="F38" s="87" t="s">
        <v>158</v>
      </c>
    </row>
    <row r="39" spans="2:8" ht="21" customHeight="1" thickBot="1" x14ac:dyDescent="0.3">
      <c r="B39" s="114"/>
      <c r="C39" s="114"/>
      <c r="D39" s="85" t="s">
        <v>159</v>
      </c>
      <c r="E39" s="86" t="s">
        <v>157</v>
      </c>
      <c r="F39" s="87" t="s">
        <v>158</v>
      </c>
    </row>
    <row r="40" spans="2:8" ht="21" customHeight="1" thickBot="1" x14ac:dyDescent="0.3">
      <c r="B40" s="115"/>
      <c r="C40" s="114"/>
      <c r="D40" s="85" t="s">
        <v>129</v>
      </c>
      <c r="E40" s="86" t="s">
        <v>160</v>
      </c>
      <c r="F40" s="87" t="s">
        <v>98</v>
      </c>
      <c r="H40" s="99"/>
    </row>
    <row r="41" spans="2:8" ht="30" thickBot="1" x14ac:dyDescent="0.3">
      <c r="B41" s="113">
        <v>5</v>
      </c>
      <c r="C41" s="120" t="s">
        <v>161</v>
      </c>
      <c r="D41" s="100" t="s">
        <v>162</v>
      </c>
      <c r="E41" s="86" t="s">
        <v>163</v>
      </c>
      <c r="F41" s="87" t="s">
        <v>164</v>
      </c>
    </row>
    <row r="42" spans="2:8" ht="22.5" customHeight="1" thickBot="1" x14ac:dyDescent="0.3">
      <c r="B42" s="114"/>
      <c r="C42" s="121"/>
      <c r="D42" s="100" t="s">
        <v>165</v>
      </c>
      <c r="E42" s="86" t="s">
        <v>166</v>
      </c>
      <c r="F42" s="87" t="s">
        <v>78</v>
      </c>
    </row>
    <row r="43" spans="2:8" ht="26.25" customHeight="1" thickBot="1" x14ac:dyDescent="0.3">
      <c r="B43" s="115"/>
      <c r="C43" s="122"/>
      <c r="D43" s="100" t="s">
        <v>96</v>
      </c>
      <c r="E43" s="86" t="s">
        <v>167</v>
      </c>
      <c r="F43" s="87" t="s">
        <v>131</v>
      </c>
    </row>
    <row r="44" spans="2:8" ht="30" thickBot="1" x14ac:dyDescent="0.3">
      <c r="B44" s="113">
        <v>6</v>
      </c>
      <c r="C44" s="113" t="s">
        <v>168</v>
      </c>
      <c r="D44" s="85" t="s">
        <v>169</v>
      </c>
      <c r="E44" s="86" t="s">
        <v>163</v>
      </c>
      <c r="F44" s="93" t="s">
        <v>170</v>
      </c>
    </row>
    <row r="45" spans="2:8" ht="21.75" customHeight="1" thickBot="1" x14ac:dyDescent="0.3">
      <c r="B45" s="114"/>
      <c r="C45" s="114"/>
      <c r="D45" s="85" t="s">
        <v>171</v>
      </c>
      <c r="E45" s="86" t="s">
        <v>172</v>
      </c>
      <c r="F45" s="93" t="s">
        <v>173</v>
      </c>
    </row>
    <row r="46" spans="2:8" ht="18.75" customHeight="1" thickBot="1" x14ac:dyDescent="0.3">
      <c r="B46" s="114"/>
      <c r="C46" s="114"/>
      <c r="D46" s="85" t="s">
        <v>174</v>
      </c>
      <c r="E46" s="86" t="s">
        <v>175</v>
      </c>
      <c r="F46" s="93" t="s">
        <v>173</v>
      </c>
    </row>
    <row r="47" spans="2:8" ht="44.25" thickBot="1" x14ac:dyDescent="0.3">
      <c r="B47" s="114"/>
      <c r="C47" s="114"/>
      <c r="D47" s="85" t="s">
        <v>176</v>
      </c>
      <c r="E47" s="86" t="s">
        <v>177</v>
      </c>
      <c r="F47" s="93" t="s">
        <v>178</v>
      </c>
    </row>
    <row r="48" spans="2:8" ht="44.25" thickBot="1" x14ac:dyDescent="0.3">
      <c r="B48" s="114"/>
      <c r="C48" s="114"/>
      <c r="D48" s="85" t="s">
        <v>179</v>
      </c>
      <c r="E48" s="86" t="s">
        <v>177</v>
      </c>
      <c r="F48" s="93" t="s">
        <v>178</v>
      </c>
    </row>
    <row r="49" spans="2:6" ht="21.75" customHeight="1" thickBot="1" x14ac:dyDescent="0.3">
      <c r="B49" s="114"/>
      <c r="C49" s="115"/>
      <c r="D49" s="85" t="s">
        <v>96</v>
      </c>
      <c r="E49" s="86" t="s">
        <v>180</v>
      </c>
      <c r="F49" s="93" t="s">
        <v>98</v>
      </c>
    </row>
    <row r="50" spans="2:6" x14ac:dyDescent="0.25">
      <c r="B50" s="113">
        <v>7</v>
      </c>
      <c r="C50" s="113" t="s">
        <v>181</v>
      </c>
      <c r="D50" s="116" t="s">
        <v>182</v>
      </c>
      <c r="E50" s="113" t="s">
        <v>183</v>
      </c>
      <c r="F50" s="118" t="s">
        <v>184</v>
      </c>
    </row>
    <row r="51" spans="2:6" ht="15.75" thickBot="1" x14ac:dyDescent="0.3">
      <c r="B51" s="115"/>
      <c r="C51" s="115"/>
      <c r="D51" s="117"/>
      <c r="E51" s="115"/>
      <c r="F51" s="119"/>
    </row>
    <row r="52" spans="2:6" ht="30" thickBot="1" x14ac:dyDescent="0.3">
      <c r="B52" s="113">
        <v>8</v>
      </c>
      <c r="C52" s="113" t="s">
        <v>185</v>
      </c>
      <c r="D52" s="85" t="s">
        <v>186</v>
      </c>
      <c r="E52" s="86" t="s">
        <v>163</v>
      </c>
      <c r="F52" s="93" t="s">
        <v>187</v>
      </c>
    </row>
    <row r="53" spans="2:6" ht="24" customHeight="1" thickBot="1" x14ac:dyDescent="0.3">
      <c r="B53" s="115"/>
      <c r="C53" s="115"/>
      <c r="D53" s="85" t="s">
        <v>188</v>
      </c>
      <c r="E53" s="86" t="s">
        <v>189</v>
      </c>
      <c r="F53" s="101" t="s">
        <v>190</v>
      </c>
    </row>
    <row r="54" spans="2:6" ht="19.5" customHeight="1" thickBot="1" x14ac:dyDescent="0.3">
      <c r="B54" s="113">
        <v>9</v>
      </c>
      <c r="C54" s="113" t="s">
        <v>191</v>
      </c>
      <c r="D54" s="85" t="s">
        <v>192</v>
      </c>
      <c r="E54" s="86" t="s">
        <v>193</v>
      </c>
      <c r="F54" s="93" t="s">
        <v>194</v>
      </c>
    </row>
    <row r="55" spans="2:6" ht="18" customHeight="1" thickBot="1" x14ac:dyDescent="0.3">
      <c r="B55" s="114"/>
      <c r="C55" s="114"/>
      <c r="D55" s="85" t="s">
        <v>195</v>
      </c>
      <c r="E55" s="86" t="s">
        <v>196</v>
      </c>
      <c r="F55" s="93" t="s">
        <v>95</v>
      </c>
    </row>
    <row r="56" spans="2:6" ht="18.75" customHeight="1" thickBot="1" x14ac:dyDescent="0.3">
      <c r="B56" s="114"/>
      <c r="C56" s="114"/>
      <c r="D56" s="85" t="s">
        <v>197</v>
      </c>
      <c r="E56" s="86" t="s">
        <v>198</v>
      </c>
      <c r="F56" s="93" t="s">
        <v>199</v>
      </c>
    </row>
    <row r="57" spans="2:6" ht="35.25" customHeight="1" thickBot="1" x14ac:dyDescent="0.3">
      <c r="B57" s="114"/>
      <c r="C57" s="114"/>
      <c r="D57" s="85" t="s">
        <v>200</v>
      </c>
      <c r="E57" s="86" t="s">
        <v>198</v>
      </c>
      <c r="F57" s="93" t="s">
        <v>199</v>
      </c>
    </row>
    <row r="58" spans="2:6" ht="18" customHeight="1" thickBot="1" x14ac:dyDescent="0.3">
      <c r="B58" s="114"/>
      <c r="C58" s="114"/>
      <c r="D58" s="85" t="s">
        <v>201</v>
      </c>
      <c r="E58" s="86" t="s">
        <v>202</v>
      </c>
      <c r="F58" s="93" t="s">
        <v>203</v>
      </c>
    </row>
    <row r="59" spans="2:6" ht="18" customHeight="1" thickBot="1" x14ac:dyDescent="0.3">
      <c r="B59" s="114"/>
      <c r="C59" s="114"/>
      <c r="D59" s="85" t="s">
        <v>204</v>
      </c>
      <c r="E59" s="102"/>
      <c r="F59" s="103"/>
    </row>
    <row r="60" spans="2:6" ht="18" customHeight="1" thickBot="1" x14ac:dyDescent="0.3">
      <c r="B60" s="114"/>
      <c r="C60" s="114"/>
      <c r="D60" s="104" t="s">
        <v>205</v>
      </c>
      <c r="E60" s="86" t="s">
        <v>172</v>
      </c>
      <c r="F60" s="93" t="s">
        <v>173</v>
      </c>
    </row>
    <row r="61" spans="2:6" ht="17.25" customHeight="1" thickBot="1" x14ac:dyDescent="0.3">
      <c r="B61" s="114"/>
      <c r="C61" s="114"/>
      <c r="D61" s="104" t="s">
        <v>206</v>
      </c>
      <c r="E61" s="86" t="s">
        <v>207</v>
      </c>
      <c r="F61" s="93" t="s">
        <v>208</v>
      </c>
    </row>
    <row r="62" spans="2:6" ht="18.75" customHeight="1" thickBot="1" x14ac:dyDescent="0.3">
      <c r="B62" s="114"/>
      <c r="C62" s="114"/>
      <c r="D62" s="85" t="s">
        <v>209</v>
      </c>
      <c r="E62" s="86" t="s">
        <v>210</v>
      </c>
      <c r="F62" s="93" t="s">
        <v>208</v>
      </c>
    </row>
    <row r="63" spans="2:6" ht="18.75" customHeight="1" thickBot="1" x14ac:dyDescent="0.3">
      <c r="B63" s="114"/>
      <c r="C63" s="114"/>
      <c r="D63" s="85" t="s">
        <v>211</v>
      </c>
      <c r="E63" s="86" t="s">
        <v>212</v>
      </c>
      <c r="F63" s="93" t="s">
        <v>213</v>
      </c>
    </row>
    <row r="64" spans="2:6" ht="18" customHeight="1" thickBot="1" x14ac:dyDescent="0.3">
      <c r="B64" s="114"/>
      <c r="C64" s="114"/>
      <c r="D64" s="85" t="s">
        <v>214</v>
      </c>
      <c r="E64" s="86" t="s">
        <v>215</v>
      </c>
      <c r="F64" s="93" t="s">
        <v>152</v>
      </c>
    </row>
    <row r="65" spans="2:8" ht="19.5" customHeight="1" thickBot="1" x14ac:dyDescent="0.3">
      <c r="B65" s="114"/>
      <c r="C65" s="114"/>
      <c r="D65" s="85" t="s">
        <v>216</v>
      </c>
      <c r="E65" s="86" t="s">
        <v>217</v>
      </c>
      <c r="F65" s="93" t="s">
        <v>218</v>
      </c>
    </row>
    <row r="66" spans="2:8" ht="46.9" customHeight="1" thickBot="1" x14ac:dyDescent="0.3">
      <c r="B66" s="114"/>
      <c r="C66" s="114"/>
      <c r="D66" s="85" t="s">
        <v>219</v>
      </c>
      <c r="E66" s="86" t="s">
        <v>220</v>
      </c>
      <c r="F66" s="105" t="s">
        <v>221</v>
      </c>
    </row>
    <row r="67" spans="2:8" ht="35.25" customHeight="1" thickBot="1" x14ac:dyDescent="0.3">
      <c r="B67" s="114"/>
      <c r="C67" s="114"/>
      <c r="D67" s="85" t="s">
        <v>222</v>
      </c>
      <c r="E67" s="106" t="s">
        <v>223</v>
      </c>
      <c r="F67" s="107" t="s">
        <v>224</v>
      </c>
    </row>
    <row r="68" spans="2:8" ht="20.25" customHeight="1" thickBot="1" x14ac:dyDescent="0.3">
      <c r="B68" s="114"/>
      <c r="C68" s="114"/>
      <c r="D68" s="85" t="s">
        <v>225</v>
      </c>
      <c r="E68" s="86" t="s">
        <v>226</v>
      </c>
      <c r="F68" s="95" t="s">
        <v>227</v>
      </c>
      <c r="G68" s="89"/>
    </row>
    <row r="69" spans="2:8" ht="18.75" customHeight="1" thickBot="1" x14ac:dyDescent="0.3">
      <c r="B69" s="113">
        <v>10</v>
      </c>
      <c r="C69" s="113" t="s">
        <v>228</v>
      </c>
      <c r="D69" s="85" t="s">
        <v>229</v>
      </c>
      <c r="E69" s="86" t="s">
        <v>230</v>
      </c>
      <c r="F69" s="108" t="s">
        <v>231</v>
      </c>
    </row>
    <row r="70" spans="2:8" ht="30" thickBot="1" x14ac:dyDescent="0.3">
      <c r="B70" s="114"/>
      <c r="C70" s="114"/>
      <c r="D70" s="85" t="s">
        <v>232</v>
      </c>
      <c r="E70" s="86" t="s">
        <v>230</v>
      </c>
      <c r="F70" s="108" t="s">
        <v>231</v>
      </c>
    </row>
    <row r="71" spans="2:8" ht="29.25" thickBot="1" x14ac:dyDescent="0.3">
      <c r="B71" s="114"/>
      <c r="C71" s="114"/>
      <c r="D71" s="104" t="s">
        <v>233</v>
      </c>
      <c r="E71" s="86" t="s">
        <v>234</v>
      </c>
      <c r="F71" s="108" t="s">
        <v>235</v>
      </c>
    </row>
    <row r="72" spans="2:8" ht="18.75" customHeight="1" thickBot="1" x14ac:dyDescent="0.3">
      <c r="B72" s="113">
        <v>11</v>
      </c>
      <c r="C72" s="113" t="s">
        <v>236</v>
      </c>
      <c r="D72" s="85" t="s">
        <v>237</v>
      </c>
      <c r="E72" s="86" t="s">
        <v>238</v>
      </c>
      <c r="F72" s="93" t="s">
        <v>239</v>
      </c>
    </row>
    <row r="73" spans="2:8" ht="18.75" customHeight="1" thickBot="1" x14ac:dyDescent="0.3">
      <c r="B73" s="114"/>
      <c r="C73" s="114"/>
      <c r="D73" s="85" t="s">
        <v>240</v>
      </c>
      <c r="E73" s="86" t="s">
        <v>241</v>
      </c>
      <c r="F73" s="93" t="s">
        <v>242</v>
      </c>
    </row>
    <row r="74" spans="2:8" ht="19.5" customHeight="1" thickBot="1" x14ac:dyDescent="0.3">
      <c r="B74" s="114"/>
      <c r="C74" s="114"/>
      <c r="D74" s="85" t="s">
        <v>243</v>
      </c>
      <c r="E74" s="86" t="s">
        <v>244</v>
      </c>
      <c r="F74" s="108" t="s">
        <v>245</v>
      </c>
      <c r="H74" s="109"/>
    </row>
    <row r="75" spans="2:8" ht="18.75" customHeight="1" thickBot="1" x14ac:dyDescent="0.3">
      <c r="B75" s="114"/>
      <c r="C75" s="114"/>
      <c r="D75" s="85" t="s">
        <v>246</v>
      </c>
      <c r="E75" s="86" t="s">
        <v>166</v>
      </c>
      <c r="F75" s="108" t="s">
        <v>78</v>
      </c>
      <c r="H75" s="109"/>
    </row>
    <row r="76" spans="2:8" ht="19.5" customHeight="1" thickBot="1" x14ac:dyDescent="0.3">
      <c r="B76" s="114"/>
      <c r="C76" s="114"/>
      <c r="D76" s="85" t="s">
        <v>247</v>
      </c>
      <c r="E76" s="86" t="s">
        <v>248</v>
      </c>
      <c r="F76" s="108" t="s">
        <v>249</v>
      </c>
    </row>
    <row r="77" spans="2:8" ht="44.25" thickBot="1" x14ac:dyDescent="0.3">
      <c r="B77" s="115"/>
      <c r="C77" s="115"/>
      <c r="D77" s="85" t="s">
        <v>250</v>
      </c>
      <c r="E77" s="86" t="s">
        <v>251</v>
      </c>
      <c r="F77" s="93" t="s">
        <v>252</v>
      </c>
    </row>
    <row r="81" spans="5:5" ht="18.75" x14ac:dyDescent="0.25">
      <c r="E81" s="110" t="s">
        <v>61</v>
      </c>
    </row>
    <row r="82" spans="5:5" ht="9" customHeight="1" x14ac:dyDescent="0.3">
      <c r="E82" s="111"/>
    </row>
    <row r="83" spans="5:5" ht="18.75" x14ac:dyDescent="0.3">
      <c r="E83" s="112" t="s">
        <v>62</v>
      </c>
    </row>
    <row r="84" spans="5:5" ht="18.75" x14ac:dyDescent="0.3">
      <c r="E84" s="111"/>
    </row>
    <row r="85" spans="5:5" ht="18.75" x14ac:dyDescent="0.3">
      <c r="E85" s="111"/>
    </row>
    <row r="86" spans="5:5" ht="18.75" x14ac:dyDescent="0.3">
      <c r="E86" s="111"/>
    </row>
  </sheetData>
  <mergeCells count="31">
    <mergeCell ref="A7:F8"/>
    <mergeCell ref="B9:B10"/>
    <mergeCell ref="C9:C10"/>
    <mergeCell ref="D9:D10"/>
    <mergeCell ref="E9:E10"/>
    <mergeCell ref="F9:F10"/>
    <mergeCell ref="B11:B18"/>
    <mergeCell ref="C11:C18"/>
    <mergeCell ref="B19:B20"/>
    <mergeCell ref="C19:C20"/>
    <mergeCell ref="B21:B35"/>
    <mergeCell ref="C21:C35"/>
    <mergeCell ref="B52:B53"/>
    <mergeCell ref="C52:C53"/>
    <mergeCell ref="B36:B40"/>
    <mergeCell ref="C36:C40"/>
    <mergeCell ref="B41:B43"/>
    <mergeCell ref="C41:C43"/>
    <mergeCell ref="B44:B49"/>
    <mergeCell ref="C44:C49"/>
    <mergeCell ref="B50:B51"/>
    <mergeCell ref="C50:C51"/>
    <mergeCell ref="D50:D51"/>
    <mergeCell ref="E50:E51"/>
    <mergeCell ref="F50:F51"/>
    <mergeCell ref="B54:B68"/>
    <mergeCell ref="C54:C68"/>
    <mergeCell ref="B69:B71"/>
    <mergeCell ref="C69:C71"/>
    <mergeCell ref="B72:B77"/>
    <mergeCell ref="C72:C77"/>
  </mergeCells>
  <pageMargins left="0.23622047244094491" right="0.23622047244094491" top="0.55118110236220474" bottom="0.19685039370078741" header="0.31496062992125984" footer="0.31496062992125984"/>
  <pageSetup scale="40" orientation="portrait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U33"/>
  <sheetViews>
    <sheetView tabSelected="1" topLeftCell="A16" workbookViewId="0">
      <selection activeCell="M36" sqref="M36"/>
    </sheetView>
  </sheetViews>
  <sheetFormatPr defaultColWidth="8.85546875" defaultRowHeight="15" x14ac:dyDescent="0.25"/>
  <cols>
    <col min="1" max="1" width="7.85546875" style="1" customWidth="1"/>
    <col min="2" max="2" width="6" style="5" customWidth="1"/>
    <col min="3" max="3" width="23.85546875" style="1" customWidth="1"/>
    <col min="4" max="4" width="14.28515625" style="4" customWidth="1"/>
    <col min="5" max="5" width="16" style="2" hidden="1" customWidth="1"/>
    <col min="6" max="6" width="11.140625" style="5" hidden="1" customWidth="1"/>
    <col min="7" max="7" width="13.7109375" style="5" hidden="1" customWidth="1"/>
    <col min="8" max="8" width="10.140625" style="2" hidden="1" customWidth="1"/>
    <col min="9" max="9" width="0.5703125" style="3" hidden="1" customWidth="1"/>
    <col min="10" max="10" width="1.5703125" style="17" hidden="1" customWidth="1"/>
    <col min="11" max="11" width="13.5703125" style="1" customWidth="1"/>
    <col min="12" max="13" width="8.85546875" style="1"/>
    <col min="14" max="14" width="8.28515625" style="1" customWidth="1"/>
    <col min="15" max="15" width="0.140625" style="1" customWidth="1"/>
    <col min="16" max="16384" width="8.85546875" style="1"/>
  </cols>
  <sheetData>
    <row r="1" spans="1:307" ht="21" customHeight="1" x14ac:dyDescent="0.25"/>
    <row r="2" spans="1:307" ht="18" customHeight="1" x14ac:dyDescent="0.25">
      <c r="B2" s="136"/>
      <c r="C2" s="136"/>
      <c r="F2" s="4"/>
      <c r="G2" s="4"/>
    </row>
    <row r="3" spans="1:307" ht="18.75" customHeight="1" x14ac:dyDescent="0.25">
      <c r="B3" s="136"/>
      <c r="C3" s="136"/>
      <c r="F3" s="4"/>
      <c r="G3" s="4"/>
    </row>
    <row r="4" spans="1:307" ht="20.25" customHeight="1" x14ac:dyDescent="0.25">
      <c r="B4" s="6"/>
      <c r="C4" s="7"/>
      <c r="D4" s="8"/>
      <c r="E4" s="9"/>
      <c r="F4" s="10"/>
      <c r="G4" s="10"/>
      <c r="H4" s="11"/>
      <c r="I4" s="12"/>
    </row>
    <row r="5" spans="1:307" ht="15" customHeight="1" x14ac:dyDescent="0.25">
      <c r="B5" s="6"/>
      <c r="C5" s="7"/>
      <c r="D5" s="8"/>
      <c r="E5" s="1"/>
      <c r="F5" s="6"/>
      <c r="G5" s="6"/>
      <c r="H5" s="11" t="s">
        <v>1</v>
      </c>
      <c r="I5" s="12"/>
    </row>
    <row r="6" spans="1:307" ht="15" customHeight="1" x14ac:dyDescent="0.25">
      <c r="B6" s="6"/>
      <c r="C6" s="7"/>
      <c r="D6" s="8"/>
      <c r="E6" s="1"/>
      <c r="F6" s="6"/>
      <c r="G6" s="6"/>
      <c r="H6" s="11"/>
      <c r="I6" s="12"/>
    </row>
    <row r="8" spans="1:307" x14ac:dyDescent="0.25">
      <c r="C8" s="17"/>
      <c r="D8" s="13"/>
    </row>
    <row r="9" spans="1:307" ht="15.75" thickBot="1" x14ac:dyDescent="0.3">
      <c r="C9" s="17"/>
      <c r="D9" s="13"/>
    </row>
    <row r="10" spans="1:307" ht="60" customHeight="1" thickBot="1" x14ac:dyDescent="0.3">
      <c r="B10" s="43" t="s">
        <v>0</v>
      </c>
      <c r="C10" s="138" t="s">
        <v>60</v>
      </c>
      <c r="D10" s="138"/>
      <c r="E10" s="44" t="s">
        <v>2</v>
      </c>
      <c r="F10" s="45" t="s">
        <v>3</v>
      </c>
      <c r="G10" s="45" t="s">
        <v>4</v>
      </c>
      <c r="H10" s="137" t="s">
        <v>6</v>
      </c>
      <c r="I10" s="137"/>
      <c r="J10" s="45" t="s">
        <v>5</v>
      </c>
      <c r="K10" s="46" t="s">
        <v>22</v>
      </c>
      <c r="L10" s="139" t="s">
        <v>23</v>
      </c>
      <c r="M10" s="139"/>
      <c r="N10" s="139"/>
      <c r="O10" s="139"/>
    </row>
    <row r="11" spans="1:307" s="23" customFormat="1" ht="29.25" customHeight="1" thickBot="1" x14ac:dyDescent="0.3">
      <c r="A11" s="1"/>
      <c r="B11" s="55"/>
      <c r="C11" s="140" t="s">
        <v>7</v>
      </c>
      <c r="D11" s="140"/>
      <c r="E11" s="140"/>
      <c r="F11" s="140"/>
      <c r="G11" s="140"/>
      <c r="H11" s="140"/>
      <c r="I11" s="140"/>
      <c r="J11" s="140"/>
      <c r="K11" s="140"/>
      <c r="L11" s="141"/>
      <c r="M11" s="141"/>
      <c r="N11" s="142"/>
      <c r="O11" s="6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</row>
    <row r="12" spans="1:307" ht="24.75" customHeight="1" x14ac:dyDescent="0.2">
      <c r="B12" s="42">
        <v>1</v>
      </c>
      <c r="C12" s="50" t="s">
        <v>8</v>
      </c>
      <c r="D12" s="51" t="s">
        <v>13</v>
      </c>
      <c r="E12" s="52">
        <v>43696977</v>
      </c>
      <c r="F12" s="53">
        <v>104.5</v>
      </c>
      <c r="G12" s="53">
        <v>654.5</v>
      </c>
      <c r="H12" s="21">
        <v>655</v>
      </c>
      <c r="I12" s="21"/>
      <c r="J12" s="22">
        <f t="shared" ref="J12:J17" si="0">H12+I12</f>
        <v>655</v>
      </c>
      <c r="K12" s="54" t="s">
        <v>24</v>
      </c>
      <c r="L12" s="143" t="s">
        <v>25</v>
      </c>
      <c r="M12" s="144"/>
      <c r="N12" s="144"/>
      <c r="O12" s="47"/>
    </row>
    <row r="13" spans="1:307" ht="22.5" customHeight="1" x14ac:dyDescent="0.2">
      <c r="B13" s="27">
        <v>2</v>
      </c>
      <c r="C13" s="24" t="s">
        <v>10</v>
      </c>
      <c r="D13" s="25" t="s">
        <v>13</v>
      </c>
      <c r="E13" s="14">
        <v>10075710</v>
      </c>
      <c r="F13" s="15">
        <v>57</v>
      </c>
      <c r="G13" s="15" t="e">
        <f>#REF!+F13</f>
        <v>#REF!</v>
      </c>
      <c r="H13" s="16">
        <v>372</v>
      </c>
      <c r="I13" s="16"/>
      <c r="J13" s="18">
        <f t="shared" si="0"/>
        <v>372</v>
      </c>
      <c r="K13" s="29" t="s">
        <v>26</v>
      </c>
      <c r="L13" s="129" t="s">
        <v>27</v>
      </c>
      <c r="M13" s="130"/>
      <c r="N13" s="130"/>
      <c r="O13" s="47"/>
      <c r="R13" s="41"/>
    </row>
    <row r="14" spans="1:307" ht="29.25" customHeight="1" x14ac:dyDescent="0.2">
      <c r="B14" s="27">
        <v>3</v>
      </c>
      <c r="C14" s="24" t="s">
        <v>11</v>
      </c>
      <c r="D14" s="26" t="s">
        <v>12</v>
      </c>
      <c r="E14" s="14">
        <v>36914289</v>
      </c>
      <c r="F14" s="15">
        <v>228</v>
      </c>
      <c r="G14" s="15">
        <v>1428</v>
      </c>
      <c r="H14" s="16">
        <v>1068</v>
      </c>
      <c r="I14" s="16"/>
      <c r="J14" s="18">
        <f t="shared" si="0"/>
        <v>1068</v>
      </c>
      <c r="K14" s="48" t="s">
        <v>28</v>
      </c>
      <c r="L14" s="129" t="s">
        <v>29</v>
      </c>
      <c r="M14" s="130"/>
      <c r="N14" s="130"/>
      <c r="O14" s="47"/>
    </row>
    <row r="15" spans="1:307" ht="28.5" customHeight="1" x14ac:dyDescent="0.2">
      <c r="B15" s="27">
        <v>4</v>
      </c>
      <c r="C15" s="24" t="s">
        <v>14</v>
      </c>
      <c r="D15" s="26" t="s">
        <v>15</v>
      </c>
      <c r="E15" s="14"/>
      <c r="F15" s="15"/>
      <c r="G15" s="15"/>
      <c r="H15" s="16"/>
      <c r="I15" s="16"/>
      <c r="J15" s="18"/>
      <c r="K15" s="48" t="s">
        <v>9</v>
      </c>
      <c r="L15" s="131" t="s">
        <v>30</v>
      </c>
      <c r="M15" s="132"/>
      <c r="N15" s="132"/>
      <c r="O15" s="47"/>
    </row>
    <row r="16" spans="1:307" ht="33.75" customHeight="1" x14ac:dyDescent="0.25">
      <c r="B16" s="27">
        <v>5</v>
      </c>
      <c r="C16" s="75" t="s">
        <v>31</v>
      </c>
      <c r="D16" s="26" t="s">
        <v>15</v>
      </c>
      <c r="E16" s="14"/>
      <c r="F16" s="15"/>
      <c r="G16" s="15"/>
      <c r="H16" s="16"/>
      <c r="I16" s="16"/>
      <c r="J16" s="18"/>
      <c r="K16" s="48" t="s">
        <v>26</v>
      </c>
      <c r="L16" s="131" t="s">
        <v>32</v>
      </c>
      <c r="M16" s="130"/>
      <c r="N16" s="130"/>
      <c r="O16" s="47"/>
    </row>
    <row r="17" spans="2:15" ht="45" customHeight="1" thickBot="1" x14ac:dyDescent="0.25">
      <c r="B17" s="63">
        <v>6</v>
      </c>
      <c r="C17" s="76" t="s">
        <v>33</v>
      </c>
      <c r="D17" s="64" t="s">
        <v>16</v>
      </c>
      <c r="E17" s="19">
        <v>23496656</v>
      </c>
      <c r="F17" s="20">
        <v>285</v>
      </c>
      <c r="G17" s="20">
        <v>1785</v>
      </c>
      <c r="H17" s="65">
        <v>1500</v>
      </c>
      <c r="I17" s="65"/>
      <c r="J17" s="66">
        <f t="shared" si="0"/>
        <v>1500</v>
      </c>
      <c r="K17" s="67" t="s">
        <v>34</v>
      </c>
      <c r="L17" s="145" t="s">
        <v>35</v>
      </c>
      <c r="M17" s="146"/>
      <c r="N17" s="146"/>
      <c r="O17" s="47"/>
    </row>
    <row r="18" spans="2:15" ht="25.5" customHeight="1" thickBot="1" x14ac:dyDescent="0.3">
      <c r="B18" s="55"/>
      <c r="C18" s="140" t="s">
        <v>36</v>
      </c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8"/>
      <c r="O18" s="62"/>
    </row>
    <row r="19" spans="2:15" ht="54.75" customHeight="1" x14ac:dyDescent="0.2">
      <c r="B19" s="42">
        <v>1</v>
      </c>
      <c r="C19" s="77" t="s">
        <v>37</v>
      </c>
      <c r="D19" s="68" t="s">
        <v>38</v>
      </c>
      <c r="E19" s="69"/>
      <c r="F19" s="69"/>
      <c r="G19" s="69"/>
      <c r="H19" s="69"/>
      <c r="I19" s="69"/>
      <c r="J19" s="69"/>
      <c r="K19" s="70" t="s">
        <v>39</v>
      </c>
      <c r="L19" s="149" t="s">
        <v>63</v>
      </c>
      <c r="M19" s="150"/>
      <c r="N19" s="150"/>
      <c r="O19" s="47"/>
    </row>
    <row r="20" spans="2:15" ht="25.5" customHeight="1" x14ac:dyDescent="0.2">
      <c r="B20" s="28">
        <v>2</v>
      </c>
      <c r="C20" s="59" t="s">
        <v>40</v>
      </c>
      <c r="D20" s="56" t="s">
        <v>21</v>
      </c>
      <c r="E20" s="30"/>
      <c r="F20" s="30"/>
      <c r="G20" s="30"/>
      <c r="H20" s="30"/>
      <c r="I20" s="30"/>
      <c r="J20" s="30"/>
      <c r="K20" s="29" t="s">
        <v>41</v>
      </c>
      <c r="L20" s="129" t="s">
        <v>42</v>
      </c>
      <c r="M20" s="130"/>
      <c r="N20" s="130"/>
      <c r="O20" s="47"/>
    </row>
    <row r="21" spans="2:15" ht="22.5" customHeight="1" x14ac:dyDescent="0.2">
      <c r="B21" s="60">
        <v>3</v>
      </c>
      <c r="C21" s="78" t="s">
        <v>43</v>
      </c>
      <c r="D21" s="39" t="s">
        <v>44</v>
      </c>
      <c r="E21" s="31"/>
      <c r="F21" s="32"/>
      <c r="G21" s="32"/>
      <c r="H21" s="32"/>
      <c r="I21" s="32"/>
      <c r="J21" s="32"/>
      <c r="K21" s="49" t="s">
        <v>45</v>
      </c>
      <c r="L21" s="129" t="s">
        <v>46</v>
      </c>
      <c r="M21" s="130"/>
      <c r="N21" s="130"/>
      <c r="O21" s="47"/>
    </row>
    <row r="22" spans="2:15" ht="22.5" customHeight="1" x14ac:dyDescent="0.25">
      <c r="B22" s="57">
        <v>4</v>
      </c>
      <c r="C22" s="78" t="s">
        <v>47</v>
      </c>
      <c r="D22" s="39" t="s">
        <v>48</v>
      </c>
      <c r="E22" s="34"/>
      <c r="F22" s="35"/>
      <c r="G22" s="35"/>
      <c r="H22" s="34"/>
      <c r="I22" s="36"/>
      <c r="J22" s="37"/>
      <c r="K22" s="29" t="s">
        <v>45</v>
      </c>
      <c r="L22" s="131" t="s">
        <v>46</v>
      </c>
      <c r="M22" s="132"/>
      <c r="N22" s="132"/>
      <c r="O22" s="47"/>
    </row>
    <row r="23" spans="2:15" ht="15" customHeight="1" x14ac:dyDescent="0.2">
      <c r="B23" s="128">
        <v>5</v>
      </c>
      <c r="C23" s="133" t="s">
        <v>49</v>
      </c>
      <c r="D23" s="135" t="s">
        <v>50</v>
      </c>
      <c r="E23" s="58"/>
      <c r="F23" s="58"/>
      <c r="G23" s="58"/>
      <c r="H23" s="58"/>
      <c r="I23" s="58"/>
      <c r="J23" s="58"/>
      <c r="K23" s="129" t="s">
        <v>51</v>
      </c>
      <c r="L23" s="131" t="s">
        <v>52</v>
      </c>
      <c r="M23" s="132"/>
      <c r="N23" s="132"/>
      <c r="O23" s="47"/>
    </row>
    <row r="24" spans="2:15" ht="15" customHeight="1" x14ac:dyDescent="0.2">
      <c r="B24" s="128"/>
      <c r="C24" s="134"/>
      <c r="D24" s="135"/>
      <c r="E24" s="58"/>
      <c r="F24" s="58"/>
      <c r="G24" s="58"/>
      <c r="H24" s="58"/>
      <c r="I24" s="58"/>
      <c r="J24" s="58"/>
      <c r="K24" s="130"/>
      <c r="L24" s="132"/>
      <c r="M24" s="132"/>
      <c r="N24" s="132"/>
      <c r="O24" s="47"/>
    </row>
    <row r="25" spans="2:15" ht="20.25" customHeight="1" x14ac:dyDescent="0.25">
      <c r="B25" s="57">
        <v>6</v>
      </c>
      <c r="C25" s="79" t="s">
        <v>53</v>
      </c>
      <c r="D25" s="29" t="s">
        <v>17</v>
      </c>
      <c r="E25" s="34"/>
      <c r="F25" s="33"/>
      <c r="G25" s="33"/>
      <c r="H25" s="34"/>
      <c r="I25" s="36"/>
      <c r="J25" s="37"/>
      <c r="K25" s="29" t="s">
        <v>54</v>
      </c>
      <c r="L25" s="131" t="s">
        <v>55</v>
      </c>
      <c r="M25" s="132"/>
      <c r="N25" s="132"/>
      <c r="O25" s="40"/>
    </row>
    <row r="26" spans="2:15" ht="31.5" customHeight="1" x14ac:dyDescent="0.25">
      <c r="B26" s="82">
        <v>7</v>
      </c>
      <c r="C26" s="81" t="s">
        <v>56</v>
      </c>
      <c r="D26" s="80" t="s">
        <v>44</v>
      </c>
      <c r="E26" s="80"/>
      <c r="F26" s="80"/>
      <c r="G26" s="80"/>
      <c r="H26" s="80"/>
      <c r="I26" s="80"/>
      <c r="J26" s="80"/>
      <c r="K26" s="80" t="s">
        <v>57</v>
      </c>
      <c r="L26" s="131" t="s">
        <v>58</v>
      </c>
      <c r="M26" s="132"/>
      <c r="N26" s="132"/>
      <c r="O26" s="47"/>
    </row>
    <row r="27" spans="2:15" ht="36.75" customHeight="1" thickBot="1" x14ac:dyDescent="0.3">
      <c r="B27" s="151">
        <v>8</v>
      </c>
      <c r="C27" s="152" t="s">
        <v>18</v>
      </c>
      <c r="D27" s="153" t="s">
        <v>19</v>
      </c>
      <c r="E27" s="154"/>
      <c r="F27" s="155"/>
      <c r="G27" s="155"/>
      <c r="H27" s="154"/>
      <c r="I27" s="156"/>
      <c r="J27" s="152"/>
      <c r="K27" s="157" t="s">
        <v>20</v>
      </c>
      <c r="L27" s="158" t="s">
        <v>59</v>
      </c>
      <c r="M27" s="159"/>
      <c r="N27" s="159"/>
      <c r="O27" s="38"/>
    </row>
    <row r="28" spans="2:15" x14ac:dyDescent="0.25">
      <c r="B28" s="160">
        <v>9</v>
      </c>
      <c r="C28" s="161" t="s">
        <v>253</v>
      </c>
      <c r="D28" s="160" t="s">
        <v>12</v>
      </c>
      <c r="E28" s="162"/>
      <c r="F28" s="160"/>
      <c r="G28" s="160"/>
      <c r="H28" s="162"/>
      <c r="I28" s="163"/>
      <c r="J28" s="161"/>
      <c r="K28" s="160" t="s">
        <v>254</v>
      </c>
      <c r="L28" s="164" t="s">
        <v>255</v>
      </c>
      <c r="M28" s="164"/>
      <c r="N28" s="164"/>
    </row>
    <row r="29" spans="2:15" x14ac:dyDescent="0.25">
      <c r="C29" s="17"/>
      <c r="D29" s="72"/>
      <c r="E29" s="73"/>
      <c r="F29" s="71"/>
      <c r="G29" s="71"/>
      <c r="H29" s="73"/>
      <c r="I29" s="74"/>
      <c r="K29" s="17"/>
      <c r="L29" s="17"/>
    </row>
    <row r="30" spans="2:15" ht="15" customHeight="1" x14ac:dyDescent="0.25">
      <c r="C30" s="17"/>
      <c r="D30" s="17"/>
      <c r="E30" s="17" t="s">
        <v>61</v>
      </c>
      <c r="F30" s="17" t="s">
        <v>61</v>
      </c>
      <c r="G30" s="17" t="s">
        <v>61</v>
      </c>
      <c r="H30" s="17" t="s">
        <v>61</v>
      </c>
      <c r="I30" s="17" t="s">
        <v>61</v>
      </c>
      <c r="J30" s="17" t="s">
        <v>61</v>
      </c>
      <c r="K30" s="17" t="s">
        <v>61</v>
      </c>
      <c r="L30" s="17"/>
    </row>
    <row r="31" spans="2:15" ht="9" customHeight="1" x14ac:dyDescent="0.25">
      <c r="C31" s="17"/>
      <c r="D31" s="17"/>
      <c r="E31" s="17"/>
      <c r="F31" s="17"/>
      <c r="G31" s="17"/>
      <c r="H31" s="17"/>
      <c r="I31" s="17"/>
      <c r="K31" s="17"/>
      <c r="L31" s="17"/>
    </row>
    <row r="32" spans="2:15" x14ac:dyDescent="0.25">
      <c r="C32" s="17"/>
      <c r="D32" s="17"/>
      <c r="E32" s="17" t="s">
        <v>62</v>
      </c>
      <c r="F32" s="17" t="s">
        <v>62</v>
      </c>
      <c r="G32" s="17" t="s">
        <v>62</v>
      </c>
      <c r="H32" s="17" t="s">
        <v>62</v>
      </c>
      <c r="I32" s="17" t="s">
        <v>62</v>
      </c>
      <c r="J32" s="17" t="s">
        <v>62</v>
      </c>
      <c r="K32" s="17" t="s">
        <v>64</v>
      </c>
      <c r="L32" s="17"/>
    </row>
    <row r="33" spans="3:12" x14ac:dyDescent="0.25">
      <c r="C33" s="17"/>
      <c r="D33" s="72"/>
      <c r="E33" s="73"/>
      <c r="F33" s="71"/>
      <c r="G33" s="71"/>
      <c r="H33" s="73"/>
      <c r="I33" s="74"/>
      <c r="K33" s="17"/>
      <c r="L33" s="17"/>
    </row>
  </sheetData>
  <mergeCells count="26">
    <mergeCell ref="L28:N28"/>
    <mergeCell ref="L27:N27"/>
    <mergeCell ref="L16:N16"/>
    <mergeCell ref="L17:N17"/>
    <mergeCell ref="C18:N18"/>
    <mergeCell ref="L19:N19"/>
    <mergeCell ref="L25:N25"/>
    <mergeCell ref="L26:N26"/>
    <mergeCell ref="B2:C2"/>
    <mergeCell ref="H10:I10"/>
    <mergeCell ref="C10:D10"/>
    <mergeCell ref="B3:C3"/>
    <mergeCell ref="L15:N15"/>
    <mergeCell ref="L10:O10"/>
    <mergeCell ref="C11:N11"/>
    <mergeCell ref="L12:N12"/>
    <mergeCell ref="L13:N13"/>
    <mergeCell ref="L14:N14"/>
    <mergeCell ref="B23:B24"/>
    <mergeCell ref="L20:N20"/>
    <mergeCell ref="L21:N21"/>
    <mergeCell ref="L22:N22"/>
    <mergeCell ref="L23:N24"/>
    <mergeCell ref="C23:C24"/>
    <mergeCell ref="D23:D24"/>
    <mergeCell ref="K23:K24"/>
  </mergeCells>
  <pageMargins left="0.25" right="0.25" top="0.75" bottom="0.75" header="0.3" footer="0.3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TAXE ȘI TARIFE CONTRACTE</vt:lpstr>
      <vt:lpstr>TAXE ȘI TARIFE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STATIE 6 SECRETARIAT</cp:lastModifiedBy>
  <cp:lastPrinted>2023-03-30T10:10:36Z</cp:lastPrinted>
  <dcterms:created xsi:type="dcterms:W3CDTF">2015-01-07T11:45:35Z</dcterms:created>
  <dcterms:modified xsi:type="dcterms:W3CDTF">2023-03-30T10:16:28Z</dcterms:modified>
</cp:coreProperties>
</file>