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20" windowWidth="15180" windowHeight="7260"/>
  </bookViews>
  <sheets>
    <sheet name="07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E59" i="3" l="1"/>
  <c r="J18" i="3"/>
  <c r="E45" i="3"/>
  <c r="K41" i="3"/>
  <c r="K32" i="3"/>
  <c r="K31" i="3"/>
  <c r="K30" i="3"/>
  <c r="K24" i="3"/>
  <c r="K20" i="3"/>
  <c r="K22" i="3" l="1"/>
  <c r="K51" i="3" l="1"/>
  <c r="K52" i="3"/>
  <c r="K53" i="3"/>
  <c r="K54" i="3"/>
  <c r="K55" i="3"/>
  <c r="K48" i="3"/>
  <c r="K34" i="3"/>
  <c r="K15" i="3" l="1"/>
  <c r="K16" i="3"/>
  <c r="K17" i="3"/>
  <c r="K14" i="3"/>
  <c r="J59" i="3" l="1"/>
  <c r="D69" i="3" l="1"/>
  <c r="D66" i="3"/>
  <c r="K43" i="3" l="1"/>
  <c r="K44" i="3" l="1"/>
  <c r="K25" i="3"/>
  <c r="K26" i="3"/>
  <c r="K27" i="3"/>
  <c r="K33" i="3"/>
  <c r="K35" i="3"/>
  <c r="K36" i="3"/>
  <c r="K23" i="3"/>
  <c r="K21" i="3"/>
  <c r="K42" i="3" l="1"/>
  <c r="J45" i="3" l="1"/>
  <c r="J46" i="3" s="1"/>
  <c r="J60" i="3" l="1"/>
  <c r="D67" i="3"/>
  <c r="I59" i="3"/>
  <c r="H59" i="3"/>
  <c r="K58" i="3"/>
  <c r="K57" i="3"/>
  <c r="K50" i="3"/>
  <c r="H45" i="3"/>
  <c r="I44" i="3"/>
  <c r="I43" i="3"/>
  <c r="I42" i="3"/>
  <c r="I41" i="3"/>
  <c r="K40" i="3"/>
  <c r="I40" i="3"/>
  <c r="K39" i="3"/>
  <c r="I39" i="3"/>
  <c r="K38" i="3"/>
  <c r="I38" i="3"/>
  <c r="K37" i="3"/>
  <c r="I37" i="3"/>
  <c r="I35" i="3"/>
  <c r="I34" i="3"/>
  <c r="I33" i="3"/>
  <c r="I32" i="3"/>
  <c r="I27" i="3"/>
  <c r="I26" i="3"/>
  <c r="I25" i="3"/>
  <c r="I24" i="3"/>
  <c r="I23" i="3"/>
  <c r="I22" i="3"/>
  <c r="I21" i="3"/>
  <c r="I20" i="3"/>
  <c r="K29" i="3"/>
  <c r="K28" i="3"/>
  <c r="H18" i="3"/>
  <c r="E18" i="3"/>
  <c r="I17" i="3"/>
  <c r="I16" i="3"/>
  <c r="I15" i="3"/>
  <c r="I14" i="3"/>
  <c r="D65" i="3" l="1"/>
  <c r="E46" i="3"/>
  <c r="K18" i="3"/>
  <c r="K45" i="3"/>
  <c r="I45" i="3"/>
  <c r="I18" i="3"/>
  <c r="E60" i="3" l="1"/>
  <c r="D64" i="3"/>
  <c r="K46" i="3"/>
  <c r="K60" i="3" s="1"/>
</calcChain>
</file>

<file path=xl/sharedStrings.xml><?xml version="1.0" encoding="utf-8"?>
<sst xmlns="http://schemas.openxmlformats.org/spreadsheetml/2006/main" count="181" uniqueCount="72">
  <si>
    <t xml:space="preserve"> </t>
  </si>
  <si>
    <t xml:space="preserve">Denumirea funcţiei </t>
  </si>
  <si>
    <t>Nivel studii</t>
  </si>
  <si>
    <t>Grad</t>
  </si>
  <si>
    <t>S</t>
  </si>
  <si>
    <t>Director executiv</t>
  </si>
  <si>
    <t>Director executiv adjunct</t>
  </si>
  <si>
    <t xml:space="preserve">  </t>
  </si>
  <si>
    <t>Total functii publice de conducere</t>
  </si>
  <si>
    <t>Consilier</t>
  </si>
  <si>
    <t>I</t>
  </si>
  <si>
    <t>superior</t>
  </si>
  <si>
    <t xml:space="preserve"> S</t>
  </si>
  <si>
    <t>principal</t>
  </si>
  <si>
    <t>asistent</t>
  </si>
  <si>
    <t>debutant</t>
  </si>
  <si>
    <t>Consilier juridic</t>
  </si>
  <si>
    <t>II</t>
  </si>
  <si>
    <t>Referent</t>
  </si>
  <si>
    <t>M</t>
  </si>
  <si>
    <t>III</t>
  </si>
  <si>
    <t>Total functii publice de executie</t>
  </si>
  <si>
    <t>IA</t>
  </si>
  <si>
    <t xml:space="preserve">Secretar - dactilograf </t>
  </si>
  <si>
    <t>Ingrijitor</t>
  </si>
  <si>
    <t xml:space="preserve">Număr total posturi </t>
  </si>
  <si>
    <t>1. Funcţii publice</t>
  </si>
  <si>
    <t xml:space="preserve">     - de conducere</t>
  </si>
  <si>
    <t xml:space="preserve">     - de execuţie</t>
  </si>
  <si>
    <t>2. Personal contractual</t>
  </si>
  <si>
    <t xml:space="preserve">     - de deservire</t>
  </si>
  <si>
    <t>Din care 
ocupate</t>
  </si>
  <si>
    <t>Vacante</t>
  </si>
  <si>
    <t xml:space="preserve">Vacante </t>
  </si>
  <si>
    <t>Ocupate</t>
  </si>
  <si>
    <t>Arhivar</t>
  </si>
  <si>
    <t>CONSILIUL LOCAL AL MUNICIPIULUI TIMISOARA</t>
  </si>
  <si>
    <t>STAT DE FUNCŢII</t>
  </si>
  <si>
    <t>Sef serviciu</t>
  </si>
  <si>
    <t>Şef birou</t>
  </si>
  <si>
    <t>Muncitor calificat (mecanic)</t>
  </si>
  <si>
    <t>Politist local</t>
  </si>
  <si>
    <t>Auditor</t>
  </si>
  <si>
    <t>Directia Politiei Locale Timisoara</t>
  </si>
  <si>
    <t>Nr.
posturi</t>
  </si>
  <si>
    <t>APROB,</t>
  </si>
  <si>
    <t xml:space="preserve">Inspector de specialitate </t>
  </si>
  <si>
    <t>I A</t>
  </si>
  <si>
    <t>Clasa</t>
  </si>
  <si>
    <t>TOTAL FUNCTII PUBLICE</t>
  </si>
  <si>
    <t>TOTAL PERSONAL CONTRACTUAL</t>
  </si>
  <si>
    <t>din care:</t>
  </si>
  <si>
    <t>Funcţii publice/
Posturi contractuale
prevazute</t>
  </si>
  <si>
    <t>Jr. Ec. DOREL COJAN</t>
  </si>
  <si>
    <t>SSD</t>
  </si>
  <si>
    <t>Grad/Treapta</t>
  </si>
  <si>
    <t>A. 1. Functii publice de conducere</t>
  </si>
  <si>
    <t>A. 2. Functii publice de executie</t>
  </si>
  <si>
    <t>B. 1. Functii personal contractual conducere</t>
  </si>
  <si>
    <t>B. 2. Functii personal contractual executie</t>
  </si>
  <si>
    <t>B. 3. Functii contractuale de deservire</t>
  </si>
  <si>
    <t>TOTAL DIRECTIA  POLITIEI LOCALE TIMISOARA</t>
  </si>
  <si>
    <t>Nr.
crt.</t>
  </si>
  <si>
    <t>DIRECTIA POLITIEI LOCALE TIMISOARA</t>
  </si>
  <si>
    <t>G</t>
  </si>
  <si>
    <t>Agent de securitate (guard)</t>
  </si>
  <si>
    <t>G/M</t>
  </si>
  <si>
    <t>Consilier achizitii publice</t>
  </si>
  <si>
    <t>p. Director Executiv,</t>
  </si>
  <si>
    <t>Anexa  nr. 2 la H.C.L. Nr. .............. din ......................</t>
  </si>
  <si>
    <t>PRIMAR</t>
  </si>
  <si>
    <t>NICOLAE ROBU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</si>
</sst>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62"/>
      <name val="Times New Roman"/>
      <family val="1"/>
    </font>
    <font>
      <b/>
      <sz val="10"/>
      <color indexed="62"/>
      <name val="Arial"/>
      <family val="2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i/>
      <u/>
      <sz val="10"/>
      <name val="Arial"/>
      <family val="2"/>
    </font>
    <font>
      <b/>
      <sz val="10"/>
      <color indexed="48"/>
      <name val="Times New Roman"/>
      <family val="1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b/>
      <sz val="10"/>
      <color rgb="FF1414AC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>
        <bgColor theme="0"/>
      </patternFill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2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2" xfId="0" applyFont="1" applyBorder="1"/>
    <xf numFmtId="0" fontId="0" fillId="0" borderId="0" xfId="0" applyNumberFormat="1" applyAlignment="1"/>
    <xf numFmtId="0" fontId="0" fillId="0" borderId="1" xfId="0" applyBorder="1" applyAlignment="1"/>
    <xf numFmtId="0" fontId="0" fillId="2" borderId="0" xfId="0" applyFill="1"/>
    <xf numFmtId="0" fontId="0" fillId="2" borderId="0" xfId="0" applyNumberFormat="1" applyFill="1" applyAlignment="1"/>
    <xf numFmtId="0" fontId="0" fillId="2" borderId="0" xfId="0" applyFill="1" applyBorder="1" applyAlignment="1"/>
    <xf numFmtId="0" fontId="1" fillId="0" borderId="1" xfId="0" applyFont="1" applyFill="1" applyBorder="1"/>
    <xf numFmtId="0" fontId="0" fillId="0" borderId="0" xfId="0" applyFill="1"/>
    <xf numFmtId="0" fontId="0" fillId="2" borderId="0" xfId="0" applyFill="1" applyBorder="1"/>
    <xf numFmtId="0" fontId="1" fillId="2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0" fillId="0" borderId="0" xfId="0" applyFill="1" applyBorder="1"/>
    <xf numFmtId="0" fontId="0" fillId="0" borderId="0" xfId="0" applyNumberFormat="1" applyFill="1" applyAlignment="1"/>
    <xf numFmtId="0" fontId="0" fillId="2" borderId="1" xfId="0" applyFill="1" applyBorder="1" applyAlignment="1"/>
    <xf numFmtId="3" fontId="12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0" xfId="0" applyFont="1"/>
    <xf numFmtId="0" fontId="20" fillId="0" borderId="0" xfId="0" applyFont="1" applyBorder="1"/>
    <xf numFmtId="0" fontId="23" fillId="0" borderId="0" xfId="0" applyFont="1"/>
    <xf numFmtId="0" fontId="24" fillId="0" borderId="0" xfId="0" applyFont="1"/>
    <xf numFmtId="0" fontId="24" fillId="2" borderId="0" xfId="0" applyFont="1" applyFill="1"/>
    <xf numFmtId="0" fontId="20" fillId="0" borderId="0" xfId="0" applyFont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/>
    <xf numFmtId="0" fontId="1" fillId="2" borderId="14" xfId="0" applyFont="1" applyFill="1" applyBorder="1"/>
    <xf numFmtId="0" fontId="0" fillId="2" borderId="5" xfId="0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2" borderId="3" xfId="0" applyFont="1" applyFill="1" applyBorder="1"/>
    <xf numFmtId="3" fontId="2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3" xfId="0" applyFont="1" applyFill="1" applyBorder="1"/>
    <xf numFmtId="0" fontId="1" fillId="2" borderId="11" xfId="0" applyFont="1" applyFill="1" applyBorder="1"/>
    <xf numFmtId="0" fontId="1" fillId="2" borderId="1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0" borderId="10" xfId="0" applyNumberFormat="1" applyFont="1" applyFill="1" applyBorder="1" applyAlignment="1"/>
    <xf numFmtId="0" fontId="1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/>
    <xf numFmtId="0" fontId="8" fillId="0" borderId="6" xfId="0" applyNumberFormat="1" applyFont="1" applyFill="1" applyBorder="1" applyAlignment="1"/>
    <xf numFmtId="3" fontId="12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2" xfId="0" applyFont="1" applyFill="1" applyBorder="1"/>
    <xf numFmtId="0" fontId="2" fillId="7" borderId="4" xfId="0" applyNumberFormat="1" applyFont="1" applyFill="1" applyBorder="1" applyAlignment="1">
      <alignment horizontal="center"/>
    </xf>
    <xf numFmtId="0" fontId="8" fillId="7" borderId="4" xfId="0" applyNumberFormat="1" applyFont="1" applyFill="1" applyBorder="1" applyAlignment="1"/>
    <xf numFmtId="0" fontId="7" fillId="7" borderId="4" xfId="0" applyNumberFormat="1" applyFont="1" applyFill="1" applyBorder="1" applyAlignment="1"/>
    <xf numFmtId="3" fontId="16" fillId="5" borderId="12" xfId="0" applyNumberFormat="1" applyFont="1" applyFill="1" applyBorder="1" applyAlignment="1">
      <alignment horizontal="center" vertical="center"/>
    </xf>
    <xf numFmtId="3" fontId="12" fillId="5" borderId="12" xfId="0" applyNumberFormat="1" applyFont="1" applyFill="1" applyBorder="1" applyAlignment="1">
      <alignment horizontal="center" vertical="center"/>
    </xf>
    <xf numFmtId="3" fontId="16" fillId="5" borderId="12" xfId="0" applyNumberFormat="1" applyFont="1" applyFill="1" applyBorder="1" applyAlignment="1">
      <alignment horizontal="right" vertical="center"/>
    </xf>
    <xf numFmtId="0" fontId="17" fillId="7" borderId="11" xfId="0" applyFont="1" applyFill="1" applyBorder="1" applyAlignment="1">
      <alignment horizontal="left"/>
    </xf>
    <xf numFmtId="0" fontId="0" fillId="7" borderId="11" xfId="0" applyFill="1" applyBorder="1" applyAlignment="1">
      <alignment horizontal="left"/>
    </xf>
    <xf numFmtId="0" fontId="1" fillId="7" borderId="11" xfId="0" applyFont="1" applyFill="1" applyBorder="1" applyAlignment="1">
      <alignment horizontal="left"/>
    </xf>
    <xf numFmtId="0" fontId="1" fillId="0" borderId="17" xfId="0" applyFont="1" applyFill="1" applyBorder="1"/>
    <xf numFmtId="0" fontId="1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" fillId="0" borderId="21" xfId="0" applyFont="1" applyFill="1" applyBorder="1"/>
    <xf numFmtId="0" fontId="16" fillId="5" borderId="12" xfId="0" applyFont="1" applyFill="1" applyBorder="1"/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8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/>
    <xf numFmtId="0" fontId="1" fillId="2" borderId="3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38" xfId="0" applyFont="1" applyFill="1" applyBorder="1" applyAlignment="1"/>
    <xf numFmtId="0" fontId="1" fillId="2" borderId="42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3" fontId="1" fillId="2" borderId="45" xfId="0" applyNumberFormat="1" applyFont="1" applyFill="1" applyBorder="1" applyAlignment="1"/>
    <xf numFmtId="3" fontId="1" fillId="2" borderId="38" xfId="0" applyNumberFormat="1" applyFont="1" applyFill="1" applyBorder="1" applyAlignment="1"/>
    <xf numFmtId="0" fontId="1" fillId="2" borderId="46" xfId="0" applyFont="1" applyFill="1" applyBorder="1" applyAlignment="1">
      <alignment horizontal="center"/>
    </xf>
    <xf numFmtId="3" fontId="1" fillId="2" borderId="32" xfId="0" applyNumberFormat="1" applyFont="1" applyFill="1" applyBorder="1" applyAlignment="1"/>
    <xf numFmtId="3" fontId="1" fillId="2" borderId="40" xfId="0" applyNumberFormat="1" applyFont="1" applyFill="1" applyBorder="1" applyAlignment="1"/>
    <xf numFmtId="3" fontId="1" fillId="2" borderId="43" xfId="0" applyNumberFormat="1" applyFont="1" applyFill="1" applyBorder="1" applyAlignment="1"/>
    <xf numFmtId="0" fontId="1" fillId="2" borderId="47" xfId="0" applyFont="1" applyFill="1" applyBorder="1" applyAlignment="1">
      <alignment horizontal="center"/>
    </xf>
    <xf numFmtId="3" fontId="1" fillId="2" borderId="48" xfId="0" applyNumberFormat="1" applyFont="1" applyFill="1" applyBorder="1" applyAlignment="1"/>
    <xf numFmtId="0" fontId="1" fillId="2" borderId="45" xfId="0" applyFont="1" applyFill="1" applyBorder="1" applyAlignment="1"/>
    <xf numFmtId="0" fontId="1" fillId="2" borderId="32" xfId="0" applyFont="1" applyFill="1" applyBorder="1" applyAlignment="1"/>
    <xf numFmtId="3" fontId="12" fillId="2" borderId="38" xfId="0" applyNumberFormat="1" applyFont="1" applyFill="1" applyBorder="1" applyAlignment="1">
      <alignment horizontal="right" vertical="center"/>
    </xf>
    <xf numFmtId="3" fontId="16" fillId="5" borderId="32" xfId="0" applyNumberFormat="1" applyFont="1" applyFill="1" applyBorder="1" applyAlignment="1">
      <alignment horizontal="right" vertical="center"/>
    </xf>
    <xf numFmtId="0" fontId="7" fillId="7" borderId="40" xfId="0" applyNumberFormat="1" applyFont="1" applyFill="1" applyBorder="1" applyAlignment="1"/>
    <xf numFmtId="0" fontId="1" fillId="0" borderId="42" xfId="0" applyNumberFormat="1" applyFont="1" applyFill="1" applyBorder="1" applyAlignment="1">
      <alignment horizontal="center"/>
    </xf>
    <xf numFmtId="0" fontId="1" fillId="0" borderId="43" xfId="0" applyNumberFormat="1" applyFont="1" applyFill="1" applyBorder="1" applyAlignment="1"/>
    <xf numFmtId="0" fontId="1" fillId="7" borderId="45" xfId="0" applyFont="1" applyFill="1" applyBorder="1" applyAlignment="1">
      <alignment horizontal="left"/>
    </xf>
    <xf numFmtId="0" fontId="1" fillId="0" borderId="39" xfId="0" applyFont="1" applyFill="1" applyBorder="1" applyAlignment="1">
      <alignment horizontal="center"/>
    </xf>
    <xf numFmtId="0" fontId="1" fillId="0" borderId="38" xfId="0" applyFont="1" applyFill="1" applyBorder="1"/>
    <xf numFmtId="0" fontId="1" fillId="0" borderId="31" xfId="0" applyFont="1" applyFill="1" applyBorder="1" applyAlignment="1">
      <alignment horizontal="center"/>
    </xf>
    <xf numFmtId="3" fontId="16" fillId="5" borderId="32" xfId="0" applyNumberFormat="1" applyFont="1" applyFill="1" applyBorder="1"/>
    <xf numFmtId="3" fontId="2" fillId="0" borderId="55" xfId="0" applyNumberFormat="1" applyFont="1" applyBorder="1" applyAlignment="1">
      <alignment horizontal="center" vertical="center"/>
    </xf>
    <xf numFmtId="0" fontId="15" fillId="0" borderId="58" xfId="0" applyFont="1" applyBorder="1"/>
    <xf numFmtId="3" fontId="13" fillId="0" borderId="59" xfId="0" applyNumberFormat="1" applyFont="1" applyBorder="1" applyAlignment="1">
      <alignment horizontal="center" vertical="center"/>
    </xf>
    <xf numFmtId="0" fontId="2" fillId="5" borderId="39" xfId="0" applyFont="1" applyFill="1" applyBorder="1"/>
    <xf numFmtId="0" fontId="1" fillId="0" borderId="39" xfId="0" applyFont="1" applyBorder="1"/>
    <xf numFmtId="0" fontId="1" fillId="0" borderId="38" xfId="0" applyFont="1" applyBorder="1" applyAlignment="1">
      <alignment horizontal="center" vertical="center"/>
    </xf>
    <xf numFmtId="3" fontId="1" fillId="0" borderId="38" xfId="0" applyNumberFormat="1" applyFont="1" applyBorder="1" applyAlignment="1">
      <alignment horizontal="center" vertical="center"/>
    </xf>
    <xf numFmtId="3" fontId="2" fillId="5" borderId="38" xfId="0" applyNumberFormat="1" applyFont="1" applyFill="1" applyBorder="1" applyAlignment="1">
      <alignment horizontal="center" vertical="center"/>
    </xf>
    <xf numFmtId="0" fontId="1" fillId="0" borderId="62" xfId="0" applyFont="1" applyBorder="1"/>
    <xf numFmtId="0" fontId="1" fillId="0" borderId="6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2" fillId="0" borderId="55" xfId="0" applyNumberFormat="1" applyFont="1" applyBorder="1" applyAlignment="1">
      <alignment horizontal="right" vertical="center"/>
    </xf>
    <xf numFmtId="3" fontId="2" fillId="0" borderId="57" xfId="0" applyNumberFormat="1" applyFont="1" applyBorder="1" applyAlignment="1">
      <alignment horizontal="right" vertical="center"/>
    </xf>
    <xf numFmtId="0" fontId="25" fillId="2" borderId="38" xfId="0" applyFont="1" applyFill="1" applyBorder="1"/>
    <xf numFmtId="0" fontId="1" fillId="0" borderId="32" xfId="0" applyFont="1" applyFill="1" applyBorder="1"/>
    <xf numFmtId="0" fontId="20" fillId="0" borderId="0" xfId="0" applyFont="1" applyAlignment="1"/>
    <xf numFmtId="3" fontId="2" fillId="2" borderId="10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" fontId="1" fillId="2" borderId="11" xfId="0" applyNumberFormat="1" applyFont="1" applyFill="1" applyBorder="1" applyAlignment="1"/>
    <xf numFmtId="0" fontId="1" fillId="2" borderId="12" xfId="0" applyFont="1" applyFill="1" applyBorder="1" applyAlignment="1">
      <alignment horizontal="center"/>
    </xf>
    <xf numFmtId="3" fontId="1" fillId="2" borderId="12" xfId="0" applyNumberFormat="1" applyFont="1" applyFill="1" applyBorder="1" applyAlignment="1"/>
    <xf numFmtId="0" fontId="1" fillId="2" borderId="11" xfId="0" applyFont="1" applyFill="1" applyBorder="1" applyAlignment="1"/>
    <xf numFmtId="0" fontId="9" fillId="2" borderId="11" xfId="0" applyFont="1" applyFill="1" applyBorder="1" applyAlignment="1"/>
    <xf numFmtId="0" fontId="1" fillId="2" borderId="12" xfId="0" applyFont="1" applyFill="1" applyBorder="1" applyAlignment="1"/>
    <xf numFmtId="0" fontId="9" fillId="2" borderId="12" xfId="0" applyFont="1" applyFill="1" applyBorder="1" applyAlignment="1"/>
    <xf numFmtId="0" fontId="3" fillId="3" borderId="24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10" fillId="2" borderId="41" xfId="0" applyFont="1" applyFill="1" applyBorder="1" applyAlignment="1"/>
    <xf numFmtId="0" fontId="11" fillId="2" borderId="19" xfId="0" applyFont="1" applyFill="1" applyBorder="1" applyAlignment="1"/>
    <xf numFmtId="0" fontId="11" fillId="2" borderId="20" xfId="0" applyFont="1" applyFill="1" applyBorder="1" applyAlignment="1"/>
    <xf numFmtId="0" fontId="12" fillId="6" borderId="14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left" vertical="center"/>
    </xf>
    <xf numFmtId="0" fontId="7" fillId="7" borderId="16" xfId="0" applyFont="1" applyFill="1" applyBorder="1" applyAlignment="1">
      <alignment horizontal="left" vertical="center"/>
    </xf>
    <xf numFmtId="0" fontId="7" fillId="7" borderId="36" xfId="0" applyFont="1" applyFill="1" applyBorder="1" applyAlignment="1">
      <alignment horizontal="left" vertical="center"/>
    </xf>
    <xf numFmtId="0" fontId="20" fillId="0" borderId="0" xfId="0" applyFont="1" applyAlignment="1"/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0" fontId="18" fillId="0" borderId="60" xfId="0" applyFont="1" applyBorder="1" applyAlignment="1"/>
    <xf numFmtId="0" fontId="14" fillId="0" borderId="61" xfId="0" applyFont="1" applyBorder="1" applyAlignment="1"/>
    <xf numFmtId="0" fontId="10" fillId="2" borderId="49" xfId="0" applyFont="1" applyFill="1" applyBorder="1" applyAlignment="1"/>
    <xf numFmtId="0" fontId="11" fillId="2" borderId="9" xfId="0" applyFont="1" applyFill="1" applyBorder="1" applyAlignment="1"/>
    <xf numFmtId="0" fontId="11" fillId="2" borderId="5" xfId="0" applyFont="1" applyFill="1" applyBorder="1" applyAlignment="1"/>
    <xf numFmtId="0" fontId="10" fillId="5" borderId="41" xfId="0" applyFont="1" applyFill="1" applyBorder="1" applyAlignment="1"/>
    <xf numFmtId="0" fontId="11" fillId="5" borderId="19" xfId="0" applyFont="1" applyFill="1" applyBorder="1" applyAlignment="1"/>
    <xf numFmtId="0" fontId="11" fillId="5" borderId="20" xfId="0" applyFont="1" applyFill="1" applyBorder="1" applyAlignment="1"/>
    <xf numFmtId="0" fontId="12" fillId="6" borderId="56" xfId="0" applyFont="1" applyFill="1" applyBorder="1" applyAlignment="1">
      <alignment horizontal="center" vertical="center"/>
    </xf>
    <xf numFmtId="0" fontId="12" fillId="6" borderId="54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left"/>
    </xf>
    <xf numFmtId="0" fontId="7" fillId="7" borderId="16" xfId="0" applyFont="1" applyFill="1" applyBorder="1" applyAlignment="1">
      <alignment horizontal="left"/>
    </xf>
    <xf numFmtId="0" fontId="7" fillId="7" borderId="36" xfId="0" applyFont="1" applyFill="1" applyBorder="1" applyAlignment="1">
      <alignment horizontal="left"/>
    </xf>
    <xf numFmtId="0" fontId="7" fillId="7" borderId="50" xfId="0" applyNumberFormat="1" applyFont="1" applyFill="1" applyBorder="1" applyAlignment="1">
      <alignment horizontal="left"/>
    </xf>
    <xf numFmtId="0" fontId="7" fillId="7" borderId="15" xfId="0" applyNumberFormat="1" applyFont="1" applyFill="1" applyBorder="1" applyAlignment="1">
      <alignment horizontal="left"/>
    </xf>
    <xf numFmtId="0" fontId="7" fillId="7" borderId="8" xfId="0" applyNumberFormat="1" applyFont="1" applyFill="1" applyBorder="1" applyAlignment="1">
      <alignment horizontal="left"/>
    </xf>
    <xf numFmtId="0" fontId="7" fillId="7" borderId="44" xfId="0" applyFont="1" applyFill="1" applyBorder="1" applyAlignment="1">
      <alignment horizontal="left"/>
    </xf>
    <xf numFmtId="0" fontId="7" fillId="7" borderId="11" xfId="0" applyFont="1" applyFill="1" applyBorder="1" applyAlignment="1">
      <alignment horizontal="left"/>
    </xf>
    <xf numFmtId="0" fontId="7" fillId="7" borderId="50" xfId="0" applyFont="1" applyFill="1" applyBorder="1" applyAlignment="1">
      <alignment horizontal="left"/>
    </xf>
    <xf numFmtId="0" fontId="7" fillId="7" borderId="15" xfId="0" applyFont="1" applyFill="1" applyBorder="1" applyAlignment="1">
      <alignment horizontal="left"/>
    </xf>
    <xf numFmtId="0" fontId="7" fillId="7" borderId="51" xfId="0" applyFont="1" applyFill="1" applyBorder="1" applyAlignment="1">
      <alignment horizontal="left"/>
    </xf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66FF"/>
      <color rgb="FF1414AC"/>
      <color rgb="FF00FF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I73"/>
  <sheetViews>
    <sheetView tabSelected="1" zoomScale="130" zoomScaleNormal="130" workbookViewId="0">
      <selection activeCell="J88" sqref="J88"/>
    </sheetView>
  </sheetViews>
  <sheetFormatPr defaultRowHeight="12.75" x14ac:dyDescent="0.2"/>
  <cols>
    <col min="1" max="1" width="9.140625" style="15"/>
    <col min="2" max="2" width="5.140625" customWidth="1"/>
    <col min="3" max="3" width="37.7109375" customWidth="1"/>
    <col min="4" max="4" width="8.140625" customWidth="1"/>
    <col min="5" max="5" width="7.7109375" customWidth="1"/>
    <col min="6" max="6" width="6.5703125" customWidth="1"/>
    <col min="7" max="7" width="11.28515625" customWidth="1"/>
    <col min="8" max="9" width="9.140625" hidden="1" customWidth="1"/>
    <col min="10" max="10" width="9.7109375" customWidth="1"/>
    <col min="12" max="529" width="9.140625" style="11"/>
  </cols>
  <sheetData>
    <row r="1" spans="1:529" s="32" customFormat="1" ht="15.75" x14ac:dyDescent="0.25">
      <c r="B1" s="138" t="s">
        <v>36</v>
      </c>
      <c r="C1" s="138"/>
      <c r="D1" s="31"/>
      <c r="E1" s="31"/>
      <c r="F1" s="31"/>
      <c r="G1" s="31"/>
      <c r="H1" s="31"/>
      <c r="I1" s="31"/>
      <c r="J1" s="31"/>
      <c r="K1" s="31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</row>
    <row r="2" spans="1:529" s="32" customFormat="1" ht="15.75" x14ac:dyDescent="0.25">
      <c r="B2" s="175" t="s">
        <v>43</v>
      </c>
      <c r="C2" s="175"/>
      <c r="D2" s="31"/>
      <c r="E2" s="31"/>
      <c r="F2" s="31"/>
      <c r="G2" s="31"/>
      <c r="H2" s="31"/>
      <c r="I2" s="31"/>
      <c r="J2" s="31"/>
      <c r="K2" s="31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  <c r="IW2" s="33"/>
      <c r="IX2" s="33"/>
      <c r="IY2" s="33"/>
      <c r="IZ2" s="33"/>
      <c r="JA2" s="33"/>
      <c r="JB2" s="33"/>
      <c r="JC2" s="33"/>
      <c r="JD2" s="33"/>
      <c r="JE2" s="33"/>
      <c r="JF2" s="33"/>
      <c r="JG2" s="33"/>
      <c r="JH2" s="33"/>
      <c r="JI2" s="33"/>
      <c r="JJ2" s="33"/>
      <c r="JK2" s="33"/>
      <c r="JL2" s="33"/>
      <c r="JM2" s="33"/>
      <c r="JN2" s="33"/>
      <c r="JO2" s="33"/>
      <c r="JP2" s="33"/>
      <c r="JQ2" s="33"/>
      <c r="JR2" s="33"/>
      <c r="JS2" s="33"/>
      <c r="JT2" s="33"/>
      <c r="JU2" s="33"/>
      <c r="JV2" s="33"/>
      <c r="JW2" s="33"/>
      <c r="JX2" s="33"/>
      <c r="JY2" s="33"/>
      <c r="JZ2" s="33"/>
      <c r="KA2" s="33"/>
      <c r="KB2" s="33"/>
      <c r="KC2" s="33"/>
      <c r="KD2" s="33"/>
      <c r="KE2" s="33"/>
      <c r="KF2" s="33"/>
      <c r="KG2" s="33"/>
      <c r="KH2" s="33"/>
      <c r="KI2" s="33"/>
      <c r="KJ2" s="33"/>
      <c r="KK2" s="33"/>
      <c r="KL2" s="33"/>
      <c r="KM2" s="33"/>
      <c r="KN2" s="33"/>
      <c r="KO2" s="33"/>
      <c r="KP2" s="33"/>
      <c r="KQ2" s="33"/>
      <c r="KR2" s="33"/>
      <c r="KS2" s="33"/>
      <c r="KT2" s="33"/>
      <c r="KU2" s="33"/>
      <c r="KV2" s="33"/>
      <c r="KW2" s="33"/>
      <c r="KX2" s="33"/>
      <c r="KY2" s="33"/>
      <c r="KZ2" s="33"/>
      <c r="LA2" s="33"/>
      <c r="LB2" s="33"/>
      <c r="LC2" s="33"/>
      <c r="LD2" s="33"/>
      <c r="LE2" s="33"/>
      <c r="LF2" s="33"/>
      <c r="LG2" s="33"/>
      <c r="LH2" s="33"/>
      <c r="LI2" s="33"/>
      <c r="LJ2" s="33"/>
      <c r="LK2" s="33"/>
      <c r="LL2" s="33"/>
      <c r="LM2" s="33"/>
      <c r="LN2" s="33"/>
      <c r="LO2" s="33"/>
      <c r="LP2" s="33"/>
      <c r="LQ2" s="33"/>
      <c r="LR2" s="33"/>
      <c r="LS2" s="33"/>
      <c r="LT2" s="33"/>
      <c r="LU2" s="33"/>
      <c r="LV2" s="33"/>
      <c r="LW2" s="33"/>
      <c r="LX2" s="33"/>
      <c r="LY2" s="33"/>
      <c r="LZ2" s="33"/>
      <c r="MA2" s="33"/>
      <c r="MB2" s="33"/>
      <c r="MC2" s="33"/>
      <c r="MD2" s="33"/>
      <c r="ME2" s="33"/>
      <c r="MF2" s="33"/>
      <c r="MG2" s="33"/>
      <c r="MH2" s="33"/>
      <c r="MI2" s="33"/>
      <c r="MJ2" s="33"/>
      <c r="MK2" s="33"/>
      <c r="ML2" s="33"/>
      <c r="MM2" s="33"/>
      <c r="MN2" s="33"/>
      <c r="MO2" s="33"/>
      <c r="MP2" s="33"/>
      <c r="MQ2" s="33"/>
      <c r="MR2" s="33"/>
      <c r="MS2" s="33"/>
      <c r="MT2" s="33"/>
      <c r="MU2" s="33"/>
      <c r="MV2" s="33"/>
      <c r="MW2" s="33"/>
      <c r="MX2" s="33"/>
      <c r="MY2" s="33"/>
      <c r="MZ2" s="33"/>
      <c r="NA2" s="33"/>
      <c r="NB2" s="33"/>
      <c r="NC2" s="33"/>
      <c r="ND2" s="33"/>
      <c r="NE2" s="33"/>
      <c r="NF2" s="33"/>
      <c r="NG2" s="33"/>
      <c r="NH2" s="33"/>
      <c r="NI2" s="33"/>
      <c r="NJ2" s="33"/>
      <c r="NK2" s="33"/>
      <c r="NL2" s="33"/>
      <c r="NM2" s="33"/>
      <c r="NN2" s="33"/>
      <c r="NO2" s="33"/>
      <c r="NP2" s="33"/>
      <c r="NQ2" s="33"/>
      <c r="NR2" s="33"/>
      <c r="NS2" s="33"/>
      <c r="NT2" s="33"/>
      <c r="NU2" s="33"/>
      <c r="NV2" s="33"/>
      <c r="NW2" s="33"/>
      <c r="NX2" s="33"/>
      <c r="NY2" s="33"/>
      <c r="NZ2" s="33"/>
      <c r="OA2" s="33"/>
      <c r="OB2" s="33"/>
      <c r="OC2" s="33"/>
      <c r="OD2" s="33"/>
      <c r="OE2" s="33"/>
      <c r="OF2" s="33"/>
      <c r="OG2" s="33"/>
      <c r="OH2" s="33"/>
      <c r="OI2" s="33"/>
      <c r="OJ2" s="33"/>
      <c r="OK2" s="33"/>
      <c r="OL2" s="33"/>
      <c r="OM2" s="33"/>
      <c r="ON2" s="33"/>
      <c r="OO2" s="33"/>
      <c r="OP2" s="33"/>
      <c r="OQ2" s="33"/>
      <c r="OR2" s="33"/>
      <c r="OS2" s="33"/>
      <c r="OT2" s="33"/>
      <c r="OU2" s="33"/>
      <c r="OV2" s="33"/>
      <c r="OW2" s="33"/>
      <c r="OX2" s="33"/>
      <c r="OY2" s="33"/>
      <c r="OZ2" s="33"/>
      <c r="PA2" s="33"/>
      <c r="PB2" s="33"/>
      <c r="PC2" s="33"/>
      <c r="PD2" s="33"/>
      <c r="PE2" s="33"/>
      <c r="PF2" s="33"/>
      <c r="PG2" s="33"/>
      <c r="PH2" s="33"/>
      <c r="PI2" s="33"/>
      <c r="PJ2" s="33"/>
      <c r="PK2" s="33"/>
      <c r="PL2" s="33"/>
      <c r="PM2" s="33"/>
      <c r="PN2" s="33"/>
      <c r="PO2" s="33"/>
      <c r="PP2" s="33"/>
      <c r="PQ2" s="33"/>
      <c r="PR2" s="33"/>
      <c r="PS2" s="33"/>
      <c r="PT2" s="33"/>
      <c r="PU2" s="33"/>
      <c r="PV2" s="33"/>
      <c r="PW2" s="33"/>
      <c r="PX2" s="33"/>
      <c r="PY2" s="33"/>
      <c r="PZ2" s="33"/>
      <c r="QA2" s="33"/>
      <c r="QB2" s="33"/>
      <c r="QC2" s="33"/>
      <c r="QD2" s="33"/>
      <c r="QE2" s="33"/>
      <c r="QF2" s="33"/>
      <c r="QG2" s="33"/>
      <c r="QH2" s="33"/>
      <c r="QI2" s="33"/>
      <c r="QJ2" s="33"/>
      <c r="QK2" s="33"/>
      <c r="QL2" s="33"/>
      <c r="QM2" s="33"/>
      <c r="QN2" s="33"/>
      <c r="QO2" s="33"/>
      <c r="QP2" s="33"/>
      <c r="QQ2" s="33"/>
      <c r="QR2" s="33"/>
      <c r="QS2" s="33"/>
      <c r="QT2" s="33"/>
      <c r="QU2" s="33"/>
      <c r="QV2" s="33"/>
      <c r="QW2" s="33"/>
      <c r="QX2" s="33"/>
      <c r="QY2" s="33"/>
      <c r="QZ2" s="33"/>
      <c r="RA2" s="33"/>
      <c r="RB2" s="33"/>
      <c r="RC2" s="33"/>
      <c r="RD2" s="33"/>
      <c r="RE2" s="33"/>
      <c r="RF2" s="33"/>
      <c r="RG2" s="33"/>
      <c r="RH2" s="33"/>
      <c r="RI2" s="33"/>
      <c r="RJ2" s="33"/>
      <c r="RK2" s="33"/>
      <c r="RL2" s="33"/>
      <c r="RM2" s="33"/>
      <c r="RN2" s="33"/>
      <c r="RO2" s="33"/>
      <c r="RP2" s="33"/>
      <c r="RQ2" s="33"/>
      <c r="RR2" s="33"/>
      <c r="RS2" s="33"/>
      <c r="RT2" s="33"/>
      <c r="RU2" s="33"/>
      <c r="RV2" s="33"/>
      <c r="RW2" s="33"/>
      <c r="RX2" s="33"/>
      <c r="RY2" s="33"/>
      <c r="RZ2" s="33"/>
      <c r="SA2" s="33"/>
      <c r="SB2" s="33"/>
      <c r="SC2" s="33"/>
      <c r="SD2" s="33"/>
      <c r="SE2" s="33"/>
      <c r="SF2" s="33"/>
      <c r="SG2" s="33"/>
      <c r="SH2" s="33"/>
      <c r="SI2" s="33"/>
      <c r="SJ2" s="33"/>
      <c r="SK2" s="33"/>
      <c r="SL2" s="33"/>
      <c r="SM2" s="33"/>
      <c r="SN2" s="33"/>
      <c r="SO2" s="33"/>
      <c r="SP2" s="33"/>
      <c r="SQ2" s="33"/>
      <c r="SR2" s="33"/>
      <c r="SS2" s="33"/>
      <c r="ST2" s="33"/>
      <c r="SU2" s="33"/>
      <c r="SV2" s="33"/>
      <c r="SW2" s="33"/>
    </row>
    <row r="3" spans="1:529" s="32" customFormat="1" ht="15.75" customHeight="1" x14ac:dyDescent="0.2">
      <c r="B3" s="178" t="s">
        <v>69</v>
      </c>
      <c r="C3" s="178"/>
      <c r="D3" s="178"/>
      <c r="E3" s="30"/>
      <c r="F3" s="179" t="s">
        <v>45</v>
      </c>
      <c r="G3" s="179"/>
      <c r="H3" s="179"/>
      <c r="I3" s="179"/>
      <c r="J3" s="179"/>
      <c r="K3" s="179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  <c r="IX3" s="33"/>
      <c r="IY3" s="33"/>
      <c r="IZ3" s="33"/>
      <c r="JA3" s="33"/>
      <c r="JB3" s="33"/>
      <c r="JC3" s="33"/>
      <c r="JD3" s="33"/>
      <c r="JE3" s="33"/>
      <c r="JF3" s="33"/>
      <c r="JG3" s="33"/>
      <c r="JH3" s="33"/>
      <c r="JI3" s="33"/>
      <c r="JJ3" s="33"/>
      <c r="JK3" s="33"/>
      <c r="JL3" s="33"/>
      <c r="JM3" s="33"/>
      <c r="JN3" s="33"/>
      <c r="JO3" s="33"/>
      <c r="JP3" s="33"/>
      <c r="JQ3" s="33"/>
      <c r="JR3" s="33"/>
      <c r="JS3" s="33"/>
      <c r="JT3" s="33"/>
      <c r="JU3" s="33"/>
      <c r="JV3" s="33"/>
      <c r="JW3" s="33"/>
      <c r="JX3" s="33"/>
      <c r="JY3" s="33"/>
      <c r="JZ3" s="33"/>
      <c r="KA3" s="33"/>
      <c r="KB3" s="33"/>
      <c r="KC3" s="33"/>
      <c r="KD3" s="33"/>
      <c r="KE3" s="33"/>
      <c r="KF3" s="33"/>
      <c r="KG3" s="33"/>
      <c r="KH3" s="33"/>
      <c r="KI3" s="33"/>
      <c r="KJ3" s="33"/>
      <c r="KK3" s="33"/>
      <c r="KL3" s="33"/>
      <c r="KM3" s="33"/>
      <c r="KN3" s="33"/>
      <c r="KO3" s="33"/>
      <c r="KP3" s="33"/>
      <c r="KQ3" s="33"/>
      <c r="KR3" s="33"/>
      <c r="KS3" s="33"/>
      <c r="KT3" s="33"/>
      <c r="KU3" s="33"/>
      <c r="KV3" s="33"/>
      <c r="KW3" s="33"/>
      <c r="KX3" s="33"/>
      <c r="KY3" s="33"/>
      <c r="KZ3" s="33"/>
      <c r="LA3" s="33"/>
      <c r="LB3" s="33"/>
      <c r="LC3" s="33"/>
      <c r="LD3" s="33"/>
      <c r="LE3" s="33"/>
      <c r="LF3" s="33"/>
      <c r="LG3" s="33"/>
      <c r="LH3" s="33"/>
      <c r="LI3" s="33"/>
      <c r="LJ3" s="33"/>
      <c r="LK3" s="33"/>
      <c r="LL3" s="33"/>
      <c r="LM3" s="33"/>
      <c r="LN3" s="33"/>
      <c r="LO3" s="33"/>
      <c r="LP3" s="33"/>
      <c r="LQ3" s="33"/>
      <c r="LR3" s="33"/>
      <c r="LS3" s="33"/>
      <c r="LT3" s="33"/>
      <c r="LU3" s="33"/>
      <c r="LV3" s="33"/>
      <c r="LW3" s="33"/>
      <c r="LX3" s="33"/>
      <c r="LY3" s="33"/>
      <c r="LZ3" s="33"/>
      <c r="MA3" s="33"/>
      <c r="MB3" s="33"/>
      <c r="MC3" s="33"/>
      <c r="MD3" s="33"/>
      <c r="ME3" s="33"/>
      <c r="MF3" s="33"/>
      <c r="MG3" s="33"/>
      <c r="MH3" s="33"/>
      <c r="MI3" s="33"/>
      <c r="MJ3" s="33"/>
      <c r="MK3" s="33"/>
      <c r="ML3" s="33"/>
      <c r="MM3" s="33"/>
      <c r="MN3" s="33"/>
      <c r="MO3" s="33"/>
      <c r="MP3" s="33"/>
      <c r="MQ3" s="33"/>
      <c r="MR3" s="33"/>
      <c r="MS3" s="33"/>
      <c r="MT3" s="33"/>
      <c r="MU3" s="33"/>
      <c r="MV3" s="33"/>
      <c r="MW3" s="33"/>
      <c r="MX3" s="33"/>
      <c r="MY3" s="33"/>
      <c r="MZ3" s="33"/>
      <c r="NA3" s="33"/>
      <c r="NB3" s="33"/>
      <c r="NC3" s="33"/>
      <c r="ND3" s="33"/>
      <c r="NE3" s="33"/>
      <c r="NF3" s="33"/>
      <c r="NG3" s="33"/>
      <c r="NH3" s="33"/>
      <c r="NI3" s="33"/>
      <c r="NJ3" s="33"/>
      <c r="NK3" s="33"/>
      <c r="NL3" s="33"/>
      <c r="NM3" s="33"/>
      <c r="NN3" s="33"/>
      <c r="NO3" s="33"/>
      <c r="NP3" s="33"/>
      <c r="NQ3" s="33"/>
      <c r="NR3" s="33"/>
      <c r="NS3" s="33"/>
      <c r="NT3" s="33"/>
      <c r="NU3" s="33"/>
      <c r="NV3" s="33"/>
      <c r="NW3" s="33"/>
      <c r="NX3" s="33"/>
      <c r="NY3" s="33"/>
      <c r="NZ3" s="33"/>
      <c r="OA3" s="33"/>
      <c r="OB3" s="33"/>
      <c r="OC3" s="33"/>
      <c r="OD3" s="33"/>
      <c r="OE3" s="33"/>
      <c r="OF3" s="33"/>
      <c r="OG3" s="33"/>
      <c r="OH3" s="33"/>
      <c r="OI3" s="33"/>
      <c r="OJ3" s="33"/>
      <c r="OK3" s="33"/>
      <c r="OL3" s="33"/>
      <c r="OM3" s="33"/>
      <c r="ON3" s="33"/>
      <c r="OO3" s="33"/>
      <c r="OP3" s="33"/>
      <c r="OQ3" s="33"/>
      <c r="OR3" s="33"/>
      <c r="OS3" s="33"/>
      <c r="OT3" s="33"/>
      <c r="OU3" s="33"/>
      <c r="OV3" s="33"/>
      <c r="OW3" s="33"/>
      <c r="OX3" s="33"/>
      <c r="OY3" s="33"/>
      <c r="OZ3" s="33"/>
      <c r="PA3" s="33"/>
      <c r="PB3" s="33"/>
      <c r="PC3" s="33"/>
      <c r="PD3" s="33"/>
      <c r="PE3" s="33"/>
      <c r="PF3" s="33"/>
      <c r="PG3" s="33"/>
      <c r="PH3" s="33"/>
      <c r="PI3" s="33"/>
      <c r="PJ3" s="33"/>
      <c r="PK3" s="33"/>
      <c r="PL3" s="33"/>
      <c r="PM3" s="33"/>
      <c r="PN3" s="33"/>
      <c r="PO3" s="33"/>
      <c r="PP3" s="33"/>
      <c r="PQ3" s="33"/>
      <c r="PR3" s="33"/>
      <c r="PS3" s="33"/>
      <c r="PT3" s="33"/>
      <c r="PU3" s="33"/>
      <c r="PV3" s="33"/>
      <c r="PW3" s="33"/>
      <c r="PX3" s="33"/>
      <c r="PY3" s="33"/>
      <c r="PZ3" s="33"/>
      <c r="QA3" s="33"/>
      <c r="QB3" s="33"/>
      <c r="QC3" s="33"/>
      <c r="QD3" s="33"/>
      <c r="QE3" s="33"/>
      <c r="QF3" s="33"/>
      <c r="QG3" s="33"/>
      <c r="QH3" s="33"/>
      <c r="QI3" s="33"/>
      <c r="QJ3" s="33"/>
      <c r="QK3" s="33"/>
      <c r="QL3" s="33"/>
      <c r="QM3" s="33"/>
      <c r="QN3" s="33"/>
      <c r="QO3" s="33"/>
      <c r="QP3" s="33"/>
      <c r="QQ3" s="33"/>
      <c r="QR3" s="33"/>
      <c r="QS3" s="33"/>
      <c r="QT3" s="33"/>
      <c r="QU3" s="33"/>
      <c r="QV3" s="33"/>
      <c r="QW3" s="33"/>
      <c r="QX3" s="33"/>
      <c r="QY3" s="33"/>
      <c r="QZ3" s="33"/>
      <c r="RA3" s="33"/>
      <c r="RB3" s="33"/>
      <c r="RC3" s="33"/>
      <c r="RD3" s="33"/>
      <c r="RE3" s="33"/>
      <c r="RF3" s="33"/>
      <c r="RG3" s="33"/>
      <c r="RH3" s="33"/>
      <c r="RI3" s="33"/>
      <c r="RJ3" s="33"/>
      <c r="RK3" s="33"/>
      <c r="RL3" s="33"/>
      <c r="RM3" s="33"/>
      <c r="RN3" s="33"/>
      <c r="RO3" s="33"/>
      <c r="RP3" s="33"/>
      <c r="RQ3" s="33"/>
      <c r="RR3" s="33"/>
      <c r="RS3" s="33"/>
      <c r="RT3" s="33"/>
      <c r="RU3" s="33"/>
      <c r="RV3" s="33"/>
      <c r="RW3" s="33"/>
      <c r="RX3" s="33"/>
      <c r="RY3" s="33"/>
      <c r="RZ3" s="33"/>
      <c r="SA3" s="33"/>
      <c r="SB3" s="33"/>
      <c r="SC3" s="33"/>
      <c r="SD3" s="33"/>
      <c r="SE3" s="33"/>
      <c r="SF3" s="33"/>
      <c r="SG3" s="33"/>
      <c r="SH3" s="33"/>
      <c r="SI3" s="33"/>
      <c r="SJ3" s="33"/>
      <c r="SK3" s="33"/>
      <c r="SL3" s="33"/>
      <c r="SM3" s="33"/>
      <c r="SN3" s="33"/>
      <c r="SO3" s="33"/>
      <c r="SP3" s="33"/>
      <c r="SQ3" s="33"/>
      <c r="SR3" s="33"/>
      <c r="SS3" s="33"/>
      <c r="ST3" s="33"/>
      <c r="SU3" s="33"/>
      <c r="SV3" s="33"/>
      <c r="SW3" s="33"/>
    </row>
    <row r="4" spans="1:529" s="32" customFormat="1" ht="15.75" x14ac:dyDescent="0.25">
      <c r="D4" s="31"/>
      <c r="E4" s="30"/>
      <c r="F4" s="179" t="s">
        <v>70</v>
      </c>
      <c r="G4" s="179"/>
      <c r="H4" s="179"/>
      <c r="I4" s="179"/>
      <c r="J4" s="179"/>
      <c r="K4" s="179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  <c r="SM4" s="33"/>
      <c r="SN4" s="33"/>
      <c r="SO4" s="33"/>
      <c r="SP4" s="33"/>
      <c r="SQ4" s="33"/>
      <c r="SR4" s="33"/>
      <c r="SS4" s="33"/>
      <c r="ST4" s="33"/>
      <c r="SU4" s="33"/>
      <c r="SV4" s="33"/>
      <c r="SW4" s="33"/>
    </row>
    <row r="5" spans="1:529" s="32" customFormat="1" ht="15.75" x14ac:dyDescent="0.25">
      <c r="B5" s="31"/>
      <c r="C5" s="31" t="s">
        <v>0</v>
      </c>
      <c r="D5" s="31"/>
      <c r="E5" s="31"/>
      <c r="F5" s="162" t="s">
        <v>71</v>
      </c>
      <c r="G5" s="162"/>
      <c r="H5" s="162"/>
      <c r="I5" s="162"/>
      <c r="J5" s="162"/>
      <c r="K5" s="162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  <c r="IY5" s="33"/>
      <c r="IZ5" s="33"/>
      <c r="JA5" s="33"/>
      <c r="JB5" s="33"/>
      <c r="JC5" s="33"/>
      <c r="JD5" s="33"/>
      <c r="JE5" s="33"/>
      <c r="JF5" s="33"/>
      <c r="JG5" s="33"/>
      <c r="JH5" s="33"/>
      <c r="JI5" s="33"/>
      <c r="JJ5" s="33"/>
      <c r="JK5" s="33"/>
      <c r="JL5" s="33"/>
      <c r="JM5" s="33"/>
      <c r="JN5" s="33"/>
      <c r="JO5" s="33"/>
      <c r="JP5" s="33"/>
      <c r="JQ5" s="33"/>
      <c r="JR5" s="33"/>
      <c r="JS5" s="33"/>
      <c r="JT5" s="33"/>
      <c r="JU5" s="33"/>
      <c r="JV5" s="33"/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3"/>
      <c r="LA5" s="33"/>
      <c r="LB5" s="33"/>
      <c r="LC5" s="33"/>
      <c r="LD5" s="33"/>
      <c r="LE5" s="33"/>
      <c r="LF5" s="33"/>
      <c r="LG5" s="33"/>
      <c r="LH5" s="33"/>
      <c r="LI5" s="33"/>
      <c r="LJ5" s="33"/>
      <c r="LK5" s="33"/>
      <c r="LL5" s="33"/>
      <c r="LM5" s="33"/>
      <c r="LN5" s="33"/>
      <c r="LO5" s="33"/>
      <c r="LP5" s="33"/>
      <c r="LQ5" s="33"/>
      <c r="LR5" s="33"/>
      <c r="LS5" s="33"/>
      <c r="LT5" s="33"/>
      <c r="LU5" s="33"/>
      <c r="LV5" s="33"/>
      <c r="LW5" s="33"/>
      <c r="LX5" s="33"/>
      <c r="LY5" s="33"/>
      <c r="LZ5" s="33"/>
      <c r="MA5" s="33"/>
      <c r="MB5" s="33"/>
      <c r="MC5" s="33"/>
      <c r="MD5" s="33"/>
      <c r="ME5" s="33"/>
      <c r="MF5" s="33"/>
      <c r="MG5" s="33"/>
      <c r="MH5" s="33"/>
      <c r="MI5" s="33"/>
      <c r="MJ5" s="33"/>
      <c r="MK5" s="33"/>
      <c r="ML5" s="33"/>
      <c r="MM5" s="33"/>
      <c r="MN5" s="33"/>
      <c r="MO5" s="33"/>
      <c r="MP5" s="33"/>
      <c r="MQ5" s="33"/>
      <c r="MR5" s="33"/>
      <c r="MS5" s="33"/>
      <c r="MT5" s="33"/>
      <c r="MU5" s="33"/>
      <c r="MV5" s="33"/>
      <c r="MW5" s="33"/>
      <c r="MX5" s="33"/>
      <c r="MY5" s="33"/>
      <c r="MZ5" s="33"/>
      <c r="NA5" s="33"/>
      <c r="NB5" s="33"/>
      <c r="NC5" s="33"/>
      <c r="ND5" s="33"/>
      <c r="NE5" s="33"/>
      <c r="NF5" s="33"/>
      <c r="NG5" s="33"/>
      <c r="NH5" s="33"/>
      <c r="NI5" s="33"/>
      <c r="NJ5" s="33"/>
      <c r="NK5" s="33"/>
      <c r="NL5" s="33"/>
      <c r="NM5" s="33"/>
      <c r="NN5" s="33"/>
      <c r="NO5" s="33"/>
      <c r="NP5" s="33"/>
      <c r="NQ5" s="33"/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3"/>
      <c r="PA5" s="33"/>
      <c r="PB5" s="33"/>
      <c r="PC5" s="33"/>
      <c r="PD5" s="33"/>
      <c r="PE5" s="33"/>
      <c r="PF5" s="33"/>
      <c r="PG5" s="33"/>
      <c r="PH5" s="33"/>
      <c r="PI5" s="33"/>
      <c r="PJ5" s="33"/>
      <c r="PK5" s="33"/>
      <c r="PL5" s="33"/>
      <c r="PM5" s="33"/>
      <c r="PN5" s="33"/>
      <c r="PO5" s="33"/>
      <c r="PP5" s="33"/>
      <c r="PQ5" s="33"/>
      <c r="PR5" s="33"/>
      <c r="PS5" s="33"/>
      <c r="PT5" s="33"/>
      <c r="PU5" s="33"/>
      <c r="PV5" s="33"/>
      <c r="PW5" s="33"/>
      <c r="PX5" s="33"/>
      <c r="PY5" s="33"/>
      <c r="PZ5" s="33"/>
      <c r="QA5" s="33"/>
      <c r="QB5" s="33"/>
      <c r="QC5" s="33"/>
      <c r="QD5" s="33"/>
      <c r="QE5" s="33"/>
      <c r="QF5" s="33"/>
      <c r="QG5" s="33"/>
      <c r="QH5" s="33"/>
      <c r="QI5" s="33"/>
      <c r="QJ5" s="33"/>
      <c r="QK5" s="33"/>
      <c r="QL5" s="33"/>
      <c r="QM5" s="33"/>
      <c r="QN5" s="33"/>
      <c r="QO5" s="33"/>
      <c r="QP5" s="33"/>
      <c r="QQ5" s="33"/>
      <c r="QR5" s="33"/>
      <c r="QS5" s="33"/>
      <c r="QT5" s="33"/>
      <c r="QU5" s="33"/>
      <c r="QV5" s="33"/>
      <c r="QW5" s="33"/>
      <c r="QX5" s="33"/>
      <c r="QY5" s="33"/>
      <c r="QZ5" s="33"/>
      <c r="RA5" s="33"/>
      <c r="RB5" s="33"/>
      <c r="RC5" s="33"/>
      <c r="RD5" s="33"/>
      <c r="RE5" s="33"/>
      <c r="RF5" s="33"/>
      <c r="RG5" s="33"/>
      <c r="RH5" s="33"/>
      <c r="RI5" s="33"/>
      <c r="RJ5" s="33"/>
      <c r="RK5" s="33"/>
      <c r="RL5" s="33"/>
      <c r="RM5" s="33"/>
      <c r="RN5" s="33"/>
      <c r="RO5" s="33"/>
      <c r="RP5" s="33"/>
      <c r="RQ5" s="33"/>
      <c r="RR5" s="33"/>
      <c r="RS5" s="33"/>
      <c r="RT5" s="33"/>
      <c r="RU5" s="33"/>
      <c r="RV5" s="33"/>
      <c r="RW5" s="33"/>
      <c r="RX5" s="33"/>
      <c r="RY5" s="33"/>
      <c r="RZ5" s="33"/>
      <c r="SA5" s="33"/>
      <c r="SB5" s="33"/>
      <c r="SC5" s="33"/>
      <c r="SD5" s="33"/>
      <c r="SE5" s="33"/>
      <c r="SF5" s="33"/>
      <c r="SG5" s="33"/>
      <c r="SH5" s="33"/>
      <c r="SI5" s="33"/>
      <c r="SJ5" s="33"/>
      <c r="SK5" s="33"/>
      <c r="SL5" s="33"/>
      <c r="SM5" s="33"/>
      <c r="SN5" s="33"/>
      <c r="SO5" s="33"/>
      <c r="SP5" s="33"/>
      <c r="SQ5" s="33"/>
      <c r="SR5" s="33"/>
      <c r="SS5" s="33"/>
      <c r="ST5" s="33"/>
      <c r="SU5" s="33"/>
      <c r="SV5" s="33"/>
      <c r="SW5" s="33"/>
    </row>
    <row r="6" spans="1:529" ht="15" x14ac:dyDescent="0.25">
      <c r="A6"/>
      <c r="B6" s="31"/>
      <c r="C6" s="31"/>
      <c r="D6" s="31"/>
      <c r="E6" s="31"/>
      <c r="F6" s="34"/>
      <c r="G6" s="34"/>
      <c r="H6" s="34"/>
      <c r="I6" s="34"/>
      <c r="J6" s="34"/>
      <c r="K6" s="31"/>
    </row>
    <row r="7" spans="1:529" x14ac:dyDescent="0.2"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529" ht="18.75" x14ac:dyDescent="0.2">
      <c r="A8"/>
      <c r="B8" s="176" t="s">
        <v>37</v>
      </c>
      <c r="C8" s="177"/>
      <c r="D8" s="177"/>
      <c r="E8" s="177"/>
      <c r="F8" s="177"/>
      <c r="G8" s="177"/>
      <c r="H8" s="177"/>
      <c r="I8" s="177"/>
      <c r="J8" s="177"/>
      <c r="K8" s="177"/>
    </row>
    <row r="9" spans="1:529" s="1" customFormat="1" ht="9" customHeight="1" thickBot="1" x14ac:dyDescent="0.25">
      <c r="B9" s="27"/>
      <c r="C9" s="28"/>
      <c r="D9" s="28"/>
      <c r="E9" s="28"/>
      <c r="F9" s="28"/>
      <c r="G9" s="28"/>
      <c r="H9" s="28"/>
      <c r="I9" s="28"/>
      <c r="J9" s="28"/>
      <c r="K9" s="28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</row>
    <row r="10" spans="1:529" ht="40.5" customHeight="1" thickTop="1" x14ac:dyDescent="0.2">
      <c r="A10"/>
      <c r="B10" s="148" t="s">
        <v>62</v>
      </c>
      <c r="C10" s="150" t="s">
        <v>1</v>
      </c>
      <c r="D10" s="150" t="s">
        <v>2</v>
      </c>
      <c r="E10" s="153" t="s">
        <v>52</v>
      </c>
      <c r="F10" s="154"/>
      <c r="G10" s="155"/>
      <c r="H10" s="156" t="s">
        <v>31</v>
      </c>
      <c r="I10" s="158" t="s">
        <v>32</v>
      </c>
      <c r="J10" s="159" t="s">
        <v>34</v>
      </c>
      <c r="K10" s="160" t="s">
        <v>33</v>
      </c>
    </row>
    <row r="11" spans="1:529" ht="26.25" thickBot="1" x14ac:dyDescent="0.25">
      <c r="A11"/>
      <c r="B11" s="149"/>
      <c r="C11" s="151"/>
      <c r="D11" s="152"/>
      <c r="E11" s="87" t="s">
        <v>44</v>
      </c>
      <c r="F11" s="88" t="s">
        <v>48</v>
      </c>
      <c r="G11" s="88" t="s">
        <v>3</v>
      </c>
      <c r="H11" s="157"/>
      <c r="I11" s="157"/>
      <c r="J11" s="151"/>
      <c r="K11" s="161"/>
    </row>
    <row r="12" spans="1:529" ht="14.25" thickTop="1" thickBot="1" x14ac:dyDescent="0.25">
      <c r="A12"/>
      <c r="B12" s="163" t="s">
        <v>63</v>
      </c>
      <c r="C12" s="164"/>
      <c r="D12" s="165"/>
      <c r="E12" s="165"/>
      <c r="F12" s="165"/>
      <c r="G12" s="165"/>
      <c r="H12" s="165"/>
      <c r="I12" s="165"/>
      <c r="J12" s="165"/>
      <c r="K12" s="166"/>
    </row>
    <row r="13" spans="1:529" ht="12.75" customHeight="1" thickTop="1" x14ac:dyDescent="0.2">
      <c r="A13"/>
      <c r="B13" s="172" t="s">
        <v>56</v>
      </c>
      <c r="C13" s="173"/>
      <c r="D13" s="173"/>
      <c r="E13" s="173"/>
      <c r="F13" s="173"/>
      <c r="G13" s="173"/>
      <c r="H13" s="173"/>
      <c r="I13" s="173"/>
      <c r="J13" s="173"/>
      <c r="K13" s="174"/>
    </row>
    <row r="14" spans="1:529" x14ac:dyDescent="0.2">
      <c r="A14"/>
      <c r="B14" s="93">
        <v>1</v>
      </c>
      <c r="C14" s="40" t="s">
        <v>5</v>
      </c>
      <c r="D14" s="39" t="s">
        <v>4</v>
      </c>
      <c r="E14" s="41">
        <v>1</v>
      </c>
      <c r="F14" s="17"/>
      <c r="G14" s="17" t="s">
        <v>17</v>
      </c>
      <c r="H14" s="42">
        <v>4</v>
      </c>
      <c r="I14" s="42">
        <f>E14-H14</f>
        <v>-3</v>
      </c>
      <c r="J14" s="42">
        <v>0</v>
      </c>
      <c r="K14" s="94">
        <f>E14-J14</f>
        <v>1</v>
      </c>
    </row>
    <row r="15" spans="1:529" x14ac:dyDescent="0.2">
      <c r="A15"/>
      <c r="B15" s="95">
        <v>2</v>
      </c>
      <c r="C15" s="62" t="s">
        <v>6</v>
      </c>
      <c r="D15" s="61" t="s">
        <v>4</v>
      </c>
      <c r="E15" s="44">
        <v>3</v>
      </c>
      <c r="F15" s="43" t="s">
        <v>7</v>
      </c>
      <c r="G15" s="43" t="s">
        <v>17</v>
      </c>
      <c r="H15" s="42">
        <v>0</v>
      </c>
      <c r="I15" s="42">
        <f>E15-H15</f>
        <v>3</v>
      </c>
      <c r="J15" s="42">
        <v>3</v>
      </c>
      <c r="K15" s="94">
        <f t="shared" ref="K15:K18" si="0">E15-J15</f>
        <v>0</v>
      </c>
    </row>
    <row r="16" spans="1:529" x14ac:dyDescent="0.2">
      <c r="A16"/>
      <c r="B16" s="96">
        <v>3</v>
      </c>
      <c r="C16" s="40" t="s">
        <v>38</v>
      </c>
      <c r="D16" s="17" t="s">
        <v>4</v>
      </c>
      <c r="E16" s="41">
        <v>10</v>
      </c>
      <c r="F16" s="17"/>
      <c r="G16" s="17" t="s">
        <v>17</v>
      </c>
      <c r="H16" s="22">
        <v>19</v>
      </c>
      <c r="I16" s="22">
        <f>E16-H16</f>
        <v>-9</v>
      </c>
      <c r="J16" s="22">
        <v>10</v>
      </c>
      <c r="K16" s="94">
        <f t="shared" si="0"/>
        <v>0</v>
      </c>
    </row>
    <row r="17" spans="1:11" x14ac:dyDescent="0.2">
      <c r="A17"/>
      <c r="B17" s="96">
        <v>4</v>
      </c>
      <c r="C17" s="40" t="s">
        <v>39</v>
      </c>
      <c r="D17" s="43" t="s">
        <v>4</v>
      </c>
      <c r="E17" s="44">
        <v>10</v>
      </c>
      <c r="F17" s="43"/>
      <c r="G17" s="17" t="s">
        <v>17</v>
      </c>
      <c r="H17" s="42">
        <v>8</v>
      </c>
      <c r="I17" s="42">
        <f>E17-H17</f>
        <v>2</v>
      </c>
      <c r="J17" s="42">
        <v>8</v>
      </c>
      <c r="K17" s="94">
        <f t="shared" si="0"/>
        <v>2</v>
      </c>
    </row>
    <row r="18" spans="1:11" ht="13.5" thickBot="1" x14ac:dyDescent="0.25">
      <c r="A18"/>
      <c r="B18" s="167" t="s">
        <v>8</v>
      </c>
      <c r="C18" s="168"/>
      <c r="D18" s="169"/>
      <c r="E18" s="70">
        <f>SUM(E14:E17)</f>
        <v>24</v>
      </c>
      <c r="F18" s="170"/>
      <c r="G18" s="171"/>
      <c r="H18" s="71">
        <f>SUM(H14:H17)</f>
        <v>31</v>
      </c>
      <c r="I18" s="71">
        <f>E18-H18</f>
        <v>-7</v>
      </c>
      <c r="J18" s="71">
        <f>SUM(J14:J17)</f>
        <v>21</v>
      </c>
      <c r="K18" s="136">
        <f t="shared" si="0"/>
        <v>3</v>
      </c>
    </row>
    <row r="19" spans="1:11" ht="12.75" customHeight="1" thickTop="1" thickBot="1" x14ac:dyDescent="0.3">
      <c r="B19" s="198" t="s">
        <v>57</v>
      </c>
      <c r="C19" s="199"/>
      <c r="D19" s="199"/>
      <c r="E19" s="199"/>
      <c r="F19" s="199"/>
      <c r="G19" s="199"/>
      <c r="H19" s="199"/>
      <c r="I19" s="199"/>
      <c r="J19" s="199"/>
      <c r="K19" s="200"/>
    </row>
    <row r="20" spans="1:11" s="11" customFormat="1" ht="13.5" thickTop="1" x14ac:dyDescent="0.2">
      <c r="A20" s="15"/>
      <c r="B20" s="100">
        <v>5</v>
      </c>
      <c r="C20" s="55" t="s">
        <v>9</v>
      </c>
      <c r="D20" s="45" t="s">
        <v>4</v>
      </c>
      <c r="E20" s="58">
        <v>13</v>
      </c>
      <c r="F20" s="45" t="s">
        <v>10</v>
      </c>
      <c r="G20" s="45" t="s">
        <v>11</v>
      </c>
      <c r="H20" s="55">
        <v>91</v>
      </c>
      <c r="I20" s="55">
        <f t="shared" ref="I20:I44" si="1">E20-H20</f>
        <v>-78</v>
      </c>
      <c r="J20" s="55">
        <v>13</v>
      </c>
      <c r="K20" s="101">
        <f t="shared" ref="K20:K32" si="2">E20-J20</f>
        <v>0</v>
      </c>
    </row>
    <row r="21" spans="1:11" s="11" customFormat="1" x14ac:dyDescent="0.2">
      <c r="A21" s="15"/>
      <c r="B21" s="97">
        <v>6</v>
      </c>
      <c r="C21" s="42" t="s">
        <v>9</v>
      </c>
      <c r="D21" s="50" t="s">
        <v>12</v>
      </c>
      <c r="E21" s="21">
        <v>5</v>
      </c>
      <c r="F21" s="43" t="s">
        <v>10</v>
      </c>
      <c r="G21" s="43" t="s">
        <v>13</v>
      </c>
      <c r="H21" s="42">
        <v>3</v>
      </c>
      <c r="I21" s="42">
        <f t="shared" si="1"/>
        <v>2</v>
      </c>
      <c r="J21" s="42">
        <v>4</v>
      </c>
      <c r="K21" s="102">
        <f t="shared" si="2"/>
        <v>1</v>
      </c>
    </row>
    <row r="22" spans="1:11" s="11" customFormat="1" x14ac:dyDescent="0.2">
      <c r="A22" s="15"/>
      <c r="B22" s="97">
        <v>7</v>
      </c>
      <c r="C22" s="42" t="s">
        <v>9</v>
      </c>
      <c r="D22" s="43" t="s">
        <v>4</v>
      </c>
      <c r="E22" s="21">
        <v>4</v>
      </c>
      <c r="F22" s="43" t="s">
        <v>10</v>
      </c>
      <c r="G22" s="43" t="s">
        <v>14</v>
      </c>
      <c r="H22" s="42">
        <v>2</v>
      </c>
      <c r="I22" s="42">
        <f t="shared" si="1"/>
        <v>2</v>
      </c>
      <c r="J22" s="42">
        <v>2</v>
      </c>
      <c r="K22" s="102">
        <f t="shared" si="2"/>
        <v>2</v>
      </c>
    </row>
    <row r="23" spans="1:11" s="11" customFormat="1" ht="13.5" thickBot="1" x14ac:dyDescent="0.25">
      <c r="A23" s="15"/>
      <c r="B23" s="99">
        <v>8</v>
      </c>
      <c r="C23" s="53" t="s">
        <v>9</v>
      </c>
      <c r="D23" s="52" t="s">
        <v>4</v>
      </c>
      <c r="E23" s="139">
        <v>1</v>
      </c>
      <c r="F23" s="52" t="s">
        <v>10</v>
      </c>
      <c r="G23" s="52" t="s">
        <v>15</v>
      </c>
      <c r="H23" s="53">
        <v>3</v>
      </c>
      <c r="I23" s="53">
        <f t="shared" si="1"/>
        <v>-2</v>
      </c>
      <c r="J23" s="53">
        <v>1</v>
      </c>
      <c r="K23" s="106">
        <f t="shared" si="2"/>
        <v>0</v>
      </c>
    </row>
    <row r="24" spans="1:11" s="11" customFormat="1" ht="13.5" thickTop="1" x14ac:dyDescent="0.2">
      <c r="A24" s="15"/>
      <c r="B24" s="100">
        <v>9</v>
      </c>
      <c r="C24" s="55" t="s">
        <v>16</v>
      </c>
      <c r="D24" s="45" t="s">
        <v>4</v>
      </c>
      <c r="E24" s="46">
        <v>3</v>
      </c>
      <c r="F24" s="45" t="s">
        <v>10</v>
      </c>
      <c r="G24" s="45" t="s">
        <v>11</v>
      </c>
      <c r="H24" s="55">
        <v>2</v>
      </c>
      <c r="I24" s="55">
        <f>E24-H24</f>
        <v>1</v>
      </c>
      <c r="J24" s="55">
        <v>2</v>
      </c>
      <c r="K24" s="101">
        <f t="shared" si="2"/>
        <v>1</v>
      </c>
    </row>
    <row r="25" spans="1:11" s="11" customFormat="1" x14ac:dyDescent="0.2">
      <c r="B25" s="97">
        <v>10</v>
      </c>
      <c r="C25" s="42" t="s">
        <v>16</v>
      </c>
      <c r="D25" s="43" t="s">
        <v>4</v>
      </c>
      <c r="E25" s="20">
        <v>0</v>
      </c>
      <c r="F25" s="43" t="s">
        <v>10</v>
      </c>
      <c r="G25" s="43" t="s">
        <v>13</v>
      </c>
      <c r="H25" s="42">
        <v>2</v>
      </c>
      <c r="I25" s="42">
        <f>E25-H25</f>
        <v>-2</v>
      </c>
      <c r="J25" s="42">
        <v>0</v>
      </c>
      <c r="K25" s="102">
        <f t="shared" si="2"/>
        <v>0</v>
      </c>
    </row>
    <row r="26" spans="1:11" s="11" customFormat="1" x14ac:dyDescent="0.2">
      <c r="A26" s="15"/>
      <c r="B26" s="97">
        <v>11</v>
      </c>
      <c r="C26" s="42" t="s">
        <v>16</v>
      </c>
      <c r="D26" s="43" t="s">
        <v>4</v>
      </c>
      <c r="E26" s="20">
        <v>0</v>
      </c>
      <c r="F26" s="43" t="s">
        <v>10</v>
      </c>
      <c r="G26" s="43" t="s">
        <v>14</v>
      </c>
      <c r="H26" s="42">
        <v>1</v>
      </c>
      <c r="I26" s="42">
        <f>E26-H26</f>
        <v>-1</v>
      </c>
      <c r="J26" s="42">
        <v>0</v>
      </c>
      <c r="K26" s="102">
        <f t="shared" si="2"/>
        <v>0</v>
      </c>
    </row>
    <row r="27" spans="1:11" s="11" customFormat="1" ht="13.5" thickBot="1" x14ac:dyDescent="0.25">
      <c r="A27" s="15"/>
      <c r="B27" s="99">
        <v>12</v>
      </c>
      <c r="C27" s="53" t="s">
        <v>16</v>
      </c>
      <c r="D27" s="52" t="s">
        <v>4</v>
      </c>
      <c r="E27" s="57">
        <v>2</v>
      </c>
      <c r="F27" s="52" t="s">
        <v>10</v>
      </c>
      <c r="G27" s="52" t="s">
        <v>15</v>
      </c>
      <c r="H27" s="53">
        <v>3</v>
      </c>
      <c r="I27" s="53">
        <f>E27-H27</f>
        <v>-1</v>
      </c>
      <c r="J27" s="53">
        <v>2</v>
      </c>
      <c r="K27" s="106">
        <f t="shared" si="2"/>
        <v>0</v>
      </c>
    </row>
    <row r="28" spans="1:11" s="11" customFormat="1" ht="13.5" thickTop="1" x14ac:dyDescent="0.2">
      <c r="B28" s="100">
        <v>13</v>
      </c>
      <c r="C28" s="144" t="s">
        <v>42</v>
      </c>
      <c r="D28" s="45" t="s">
        <v>4</v>
      </c>
      <c r="E28" s="46">
        <v>2</v>
      </c>
      <c r="F28" s="45" t="s">
        <v>10</v>
      </c>
      <c r="G28" s="140" t="s">
        <v>11</v>
      </c>
      <c r="H28" s="145"/>
      <c r="I28" s="145"/>
      <c r="J28" s="144">
        <v>2</v>
      </c>
      <c r="K28" s="109">
        <f t="shared" si="2"/>
        <v>0</v>
      </c>
    </row>
    <row r="29" spans="1:11" s="11" customFormat="1" ht="13.5" thickBot="1" x14ac:dyDescent="0.25">
      <c r="B29" s="103">
        <v>14</v>
      </c>
      <c r="C29" s="146" t="s">
        <v>42</v>
      </c>
      <c r="D29" s="35" t="s">
        <v>4</v>
      </c>
      <c r="E29" s="47">
        <v>0</v>
      </c>
      <c r="F29" s="35" t="s">
        <v>10</v>
      </c>
      <c r="G29" s="35" t="s">
        <v>13</v>
      </c>
      <c r="H29" s="147"/>
      <c r="I29" s="147"/>
      <c r="J29" s="146">
        <v>0</v>
      </c>
      <c r="K29" s="110">
        <f t="shared" si="2"/>
        <v>0</v>
      </c>
    </row>
    <row r="30" spans="1:11" s="11" customFormat="1" ht="13.5" thickTop="1" x14ac:dyDescent="0.2">
      <c r="A30" s="15"/>
      <c r="B30" s="140">
        <v>15</v>
      </c>
      <c r="C30" s="55" t="s">
        <v>67</v>
      </c>
      <c r="D30" s="45" t="s">
        <v>4</v>
      </c>
      <c r="E30" s="58">
        <v>1</v>
      </c>
      <c r="F30" s="45" t="s">
        <v>10</v>
      </c>
      <c r="G30" s="45" t="s">
        <v>11</v>
      </c>
      <c r="H30" s="55"/>
      <c r="I30" s="55"/>
      <c r="J30" s="55">
        <v>0</v>
      </c>
      <c r="K30" s="141">
        <f t="shared" si="2"/>
        <v>1</v>
      </c>
    </row>
    <row r="31" spans="1:11" s="11" customFormat="1" ht="13.5" thickBot="1" x14ac:dyDescent="0.25">
      <c r="A31" s="15"/>
      <c r="B31" s="142">
        <v>16</v>
      </c>
      <c r="C31" s="36" t="s">
        <v>67</v>
      </c>
      <c r="D31" s="35" t="s">
        <v>4</v>
      </c>
      <c r="E31" s="89">
        <v>1</v>
      </c>
      <c r="F31" s="35" t="s">
        <v>10</v>
      </c>
      <c r="G31" s="35" t="s">
        <v>13</v>
      </c>
      <c r="H31" s="36"/>
      <c r="I31" s="36"/>
      <c r="J31" s="36">
        <v>1</v>
      </c>
      <c r="K31" s="143">
        <f t="shared" si="2"/>
        <v>0</v>
      </c>
    </row>
    <row r="32" spans="1:11" s="11" customFormat="1" ht="13.5" thickTop="1" x14ac:dyDescent="0.2">
      <c r="A32" s="15"/>
      <c r="B32" s="100">
        <v>17</v>
      </c>
      <c r="C32" s="54" t="s">
        <v>41</v>
      </c>
      <c r="D32" s="45" t="s">
        <v>4</v>
      </c>
      <c r="E32" s="46">
        <v>31</v>
      </c>
      <c r="F32" s="45" t="s">
        <v>10</v>
      </c>
      <c r="G32" s="45" t="s">
        <v>11</v>
      </c>
      <c r="H32" s="55">
        <v>0</v>
      </c>
      <c r="I32" s="55">
        <f t="shared" si="1"/>
        <v>31</v>
      </c>
      <c r="J32" s="55">
        <v>31</v>
      </c>
      <c r="K32" s="101">
        <f t="shared" si="2"/>
        <v>0</v>
      </c>
    </row>
    <row r="33" spans="1:529" s="11" customFormat="1" x14ac:dyDescent="0.2">
      <c r="A33" s="15"/>
      <c r="B33" s="97">
        <v>18</v>
      </c>
      <c r="C33" s="51" t="s">
        <v>41</v>
      </c>
      <c r="D33" s="43" t="s">
        <v>4</v>
      </c>
      <c r="E33" s="20">
        <v>42</v>
      </c>
      <c r="F33" s="43" t="s">
        <v>10</v>
      </c>
      <c r="G33" s="43" t="s">
        <v>13</v>
      </c>
      <c r="H33" s="42">
        <v>0</v>
      </c>
      <c r="I33" s="42">
        <f t="shared" si="1"/>
        <v>42</v>
      </c>
      <c r="J33" s="42">
        <v>42</v>
      </c>
      <c r="K33" s="102">
        <f t="shared" ref="K33:K36" si="3">E33-J33</f>
        <v>0</v>
      </c>
    </row>
    <row r="34" spans="1:529" s="11" customFormat="1" x14ac:dyDescent="0.2">
      <c r="A34" s="15"/>
      <c r="B34" s="97">
        <v>19</v>
      </c>
      <c r="C34" s="51" t="s">
        <v>41</v>
      </c>
      <c r="D34" s="43" t="s">
        <v>4</v>
      </c>
      <c r="E34" s="20">
        <v>49</v>
      </c>
      <c r="F34" s="43" t="s">
        <v>10</v>
      </c>
      <c r="G34" s="43" t="s">
        <v>14</v>
      </c>
      <c r="H34" s="42">
        <v>0</v>
      </c>
      <c r="I34" s="42">
        <f t="shared" si="1"/>
        <v>49</v>
      </c>
      <c r="J34" s="56">
        <v>49</v>
      </c>
      <c r="K34" s="102">
        <f t="shared" si="3"/>
        <v>0</v>
      </c>
    </row>
    <row r="35" spans="1:529" s="16" customFormat="1" ht="13.5" thickBot="1" x14ac:dyDescent="0.25">
      <c r="A35" s="23"/>
      <c r="B35" s="103">
        <v>20</v>
      </c>
      <c r="C35" s="36" t="s">
        <v>41</v>
      </c>
      <c r="D35" s="35" t="s">
        <v>4</v>
      </c>
      <c r="E35" s="89">
        <v>0</v>
      </c>
      <c r="F35" s="35" t="s">
        <v>10</v>
      </c>
      <c r="G35" s="35" t="s">
        <v>15</v>
      </c>
      <c r="H35" s="36">
        <v>0</v>
      </c>
      <c r="I35" s="36">
        <f t="shared" si="1"/>
        <v>0</v>
      </c>
      <c r="J35" s="36">
        <v>0</v>
      </c>
      <c r="K35" s="104">
        <f t="shared" si="3"/>
        <v>0</v>
      </c>
    </row>
    <row r="36" spans="1:529" s="16" customFormat="1" ht="14.25" thickTop="1" thickBot="1" x14ac:dyDescent="0.25">
      <c r="A36" s="23"/>
      <c r="B36" s="107">
        <v>21</v>
      </c>
      <c r="C36" s="90" t="s">
        <v>41</v>
      </c>
      <c r="D36" s="91" t="s">
        <v>54</v>
      </c>
      <c r="E36" s="92">
        <v>1</v>
      </c>
      <c r="F36" s="91" t="s">
        <v>17</v>
      </c>
      <c r="G36" s="91" t="s">
        <v>11</v>
      </c>
      <c r="H36" s="90"/>
      <c r="I36" s="90"/>
      <c r="J36" s="90">
        <v>1</v>
      </c>
      <c r="K36" s="108">
        <f t="shared" si="3"/>
        <v>0</v>
      </c>
    </row>
    <row r="37" spans="1:529" s="11" customFormat="1" ht="13.5" thickTop="1" x14ac:dyDescent="0.2">
      <c r="A37" s="15"/>
      <c r="B37" s="100">
        <v>22</v>
      </c>
      <c r="C37" s="54" t="s">
        <v>18</v>
      </c>
      <c r="D37" s="45" t="s">
        <v>19</v>
      </c>
      <c r="E37" s="58">
        <v>5</v>
      </c>
      <c r="F37" s="45" t="s">
        <v>20</v>
      </c>
      <c r="G37" s="45" t="s">
        <v>11</v>
      </c>
      <c r="H37" s="55">
        <v>53</v>
      </c>
      <c r="I37" s="55">
        <f t="shared" si="1"/>
        <v>-48</v>
      </c>
      <c r="J37" s="55">
        <v>3</v>
      </c>
      <c r="K37" s="109">
        <f t="shared" ref="K37:K40" si="4">E37-J37</f>
        <v>2</v>
      </c>
    </row>
    <row r="38" spans="1:529" s="11" customFormat="1" x14ac:dyDescent="0.2">
      <c r="A38" s="15"/>
      <c r="B38" s="97">
        <v>23</v>
      </c>
      <c r="C38" s="51" t="s">
        <v>18</v>
      </c>
      <c r="D38" s="43" t="s">
        <v>19</v>
      </c>
      <c r="E38" s="20">
        <v>0</v>
      </c>
      <c r="F38" s="43" t="s">
        <v>20</v>
      </c>
      <c r="G38" s="43" t="s">
        <v>13</v>
      </c>
      <c r="H38" s="42">
        <v>4</v>
      </c>
      <c r="I38" s="42">
        <f t="shared" si="1"/>
        <v>-4</v>
      </c>
      <c r="J38" s="42">
        <v>0</v>
      </c>
      <c r="K38" s="98">
        <f t="shared" si="4"/>
        <v>0</v>
      </c>
    </row>
    <row r="39" spans="1:529" s="11" customFormat="1" x14ac:dyDescent="0.2">
      <c r="A39" s="15"/>
      <c r="B39" s="97">
        <v>24</v>
      </c>
      <c r="C39" s="51" t="s">
        <v>18</v>
      </c>
      <c r="D39" s="43" t="s">
        <v>19</v>
      </c>
      <c r="E39" s="20">
        <v>0</v>
      </c>
      <c r="F39" s="43" t="s">
        <v>20</v>
      </c>
      <c r="G39" s="43" t="s">
        <v>14</v>
      </c>
      <c r="H39" s="42">
        <v>1</v>
      </c>
      <c r="I39" s="42">
        <f t="shared" si="1"/>
        <v>-1</v>
      </c>
      <c r="J39" s="42">
        <v>0</v>
      </c>
      <c r="K39" s="98">
        <f t="shared" si="4"/>
        <v>0</v>
      </c>
    </row>
    <row r="40" spans="1:529" s="11" customFormat="1" ht="13.5" thickBot="1" x14ac:dyDescent="0.25">
      <c r="A40" s="15"/>
      <c r="B40" s="103">
        <v>25</v>
      </c>
      <c r="C40" s="37" t="s">
        <v>18</v>
      </c>
      <c r="D40" s="35" t="s">
        <v>19</v>
      </c>
      <c r="E40" s="47">
        <v>0</v>
      </c>
      <c r="F40" s="35" t="s">
        <v>20</v>
      </c>
      <c r="G40" s="35" t="s">
        <v>15</v>
      </c>
      <c r="H40" s="36">
        <v>2</v>
      </c>
      <c r="I40" s="36">
        <f t="shared" si="1"/>
        <v>-2</v>
      </c>
      <c r="J40" s="36">
        <v>0</v>
      </c>
      <c r="K40" s="110">
        <f t="shared" si="4"/>
        <v>0</v>
      </c>
    </row>
    <row r="41" spans="1:529" s="15" customFormat="1" ht="13.5" thickTop="1" x14ac:dyDescent="0.2">
      <c r="B41" s="96">
        <v>26</v>
      </c>
      <c r="C41" s="48" t="s">
        <v>41</v>
      </c>
      <c r="D41" s="17" t="s">
        <v>19</v>
      </c>
      <c r="E41" s="49">
        <v>70</v>
      </c>
      <c r="F41" s="17" t="s">
        <v>20</v>
      </c>
      <c r="G41" s="17" t="s">
        <v>11</v>
      </c>
      <c r="H41" s="22">
        <v>0</v>
      </c>
      <c r="I41" s="22">
        <f t="shared" si="1"/>
        <v>70</v>
      </c>
      <c r="J41" s="22">
        <v>69</v>
      </c>
      <c r="K41" s="105">
        <f>E41-J41</f>
        <v>1</v>
      </c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</row>
    <row r="42" spans="1:529" s="15" customFormat="1" x14ac:dyDescent="0.2">
      <c r="B42" s="97">
        <v>27</v>
      </c>
      <c r="C42" s="51" t="s">
        <v>41</v>
      </c>
      <c r="D42" s="43" t="s">
        <v>19</v>
      </c>
      <c r="E42" s="21">
        <v>19</v>
      </c>
      <c r="F42" s="43" t="s">
        <v>20</v>
      </c>
      <c r="G42" s="43" t="s">
        <v>13</v>
      </c>
      <c r="H42" s="42">
        <v>3</v>
      </c>
      <c r="I42" s="42">
        <f t="shared" si="1"/>
        <v>16</v>
      </c>
      <c r="J42" s="42">
        <v>19</v>
      </c>
      <c r="K42" s="102">
        <f>E42-J42</f>
        <v>0</v>
      </c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</row>
    <row r="43" spans="1:529" s="15" customFormat="1" x14ac:dyDescent="0.2">
      <c r="B43" s="97">
        <v>28</v>
      </c>
      <c r="C43" s="51" t="s">
        <v>41</v>
      </c>
      <c r="D43" s="43" t="s">
        <v>19</v>
      </c>
      <c r="E43" s="20">
        <v>50</v>
      </c>
      <c r="F43" s="43" t="s">
        <v>20</v>
      </c>
      <c r="G43" s="43" t="s">
        <v>14</v>
      </c>
      <c r="H43" s="42">
        <v>1</v>
      </c>
      <c r="I43" s="42">
        <f t="shared" si="1"/>
        <v>49</v>
      </c>
      <c r="J43" s="42">
        <v>48</v>
      </c>
      <c r="K43" s="102">
        <f>E43-J43</f>
        <v>2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/>
      <c r="NC43" s="11"/>
      <c r="ND43" s="11"/>
      <c r="NE43" s="11"/>
      <c r="NF43" s="11"/>
      <c r="NG43" s="11"/>
      <c r="NH43" s="11"/>
      <c r="NI43" s="11"/>
      <c r="NJ43" s="11"/>
      <c r="NK43" s="11"/>
      <c r="NL43" s="11"/>
      <c r="NM43" s="11"/>
      <c r="NN43" s="11"/>
      <c r="NO43" s="11"/>
      <c r="NP43" s="11"/>
      <c r="NQ43" s="11"/>
      <c r="NR43" s="11"/>
      <c r="NS43" s="11"/>
      <c r="NT43" s="11"/>
      <c r="NU43" s="11"/>
      <c r="NV43" s="11"/>
      <c r="NW43" s="11"/>
      <c r="NX43" s="11"/>
      <c r="NY43" s="11"/>
      <c r="NZ43" s="11"/>
      <c r="OA43" s="11"/>
      <c r="OB43" s="11"/>
      <c r="OC43" s="11"/>
      <c r="OD43" s="11"/>
      <c r="OE43" s="11"/>
      <c r="OF43" s="11"/>
      <c r="OG43" s="11"/>
      <c r="OH43" s="11"/>
      <c r="OI43" s="11"/>
      <c r="OJ43" s="11"/>
      <c r="OK43" s="11"/>
      <c r="OL43" s="11"/>
      <c r="OM43" s="11"/>
      <c r="ON43" s="11"/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/>
      <c r="PF43" s="11"/>
      <c r="PG43" s="11"/>
      <c r="PH43" s="11"/>
      <c r="PI43" s="11"/>
      <c r="PJ43" s="11"/>
      <c r="PK43" s="11"/>
      <c r="PL43" s="11"/>
      <c r="PM43" s="11"/>
      <c r="PN43" s="11"/>
      <c r="PO43" s="11"/>
      <c r="PP43" s="11"/>
      <c r="PQ43" s="11"/>
      <c r="PR43" s="11"/>
      <c r="PS43" s="11"/>
      <c r="PT43" s="11"/>
      <c r="PU43" s="11"/>
      <c r="PV43" s="11"/>
      <c r="PW43" s="11"/>
      <c r="PX43" s="11"/>
      <c r="PY43" s="11"/>
      <c r="PZ43" s="11"/>
      <c r="QA43" s="11"/>
      <c r="QB43" s="11"/>
      <c r="QC43" s="11"/>
      <c r="QD43" s="11"/>
      <c r="QE43" s="11"/>
      <c r="QF43" s="11"/>
      <c r="QG43" s="11"/>
      <c r="QH43" s="11"/>
      <c r="QI43" s="11"/>
      <c r="QJ43" s="11"/>
      <c r="QK43" s="11"/>
      <c r="QL43" s="11"/>
      <c r="QM43" s="11"/>
      <c r="QN43" s="11"/>
      <c r="QO43" s="11"/>
      <c r="QP43" s="11"/>
      <c r="QQ43" s="11"/>
      <c r="QR43" s="11"/>
      <c r="QS43" s="11"/>
      <c r="QT43" s="11"/>
      <c r="QU43" s="11"/>
      <c r="QV43" s="11"/>
      <c r="QW43" s="11"/>
      <c r="QX43" s="11"/>
      <c r="QY43" s="11"/>
      <c r="QZ43" s="11"/>
      <c r="RA43" s="11"/>
      <c r="RB43" s="11"/>
      <c r="RC43" s="11"/>
      <c r="RD43" s="11"/>
      <c r="RE43" s="11"/>
      <c r="RF43" s="11"/>
      <c r="RG43" s="11"/>
      <c r="RH43" s="11"/>
      <c r="RI43" s="11"/>
      <c r="RJ43" s="11"/>
      <c r="RK43" s="11"/>
      <c r="RL43" s="11"/>
      <c r="RM43" s="11"/>
      <c r="RN43" s="11"/>
      <c r="RO43" s="11"/>
      <c r="RP43" s="11"/>
      <c r="RQ43" s="11"/>
      <c r="RR43" s="11"/>
      <c r="RS43" s="11"/>
      <c r="RT43" s="11"/>
      <c r="RU43" s="11"/>
      <c r="RV43" s="11"/>
      <c r="RW43" s="11"/>
      <c r="RX43" s="11"/>
      <c r="RY43" s="11"/>
      <c r="RZ43" s="11"/>
      <c r="SA43" s="11"/>
      <c r="SB43" s="11"/>
      <c r="SC43" s="11"/>
      <c r="SD43" s="11"/>
      <c r="SE43" s="11"/>
      <c r="SF43" s="11"/>
      <c r="SG43" s="11"/>
      <c r="SH43" s="11"/>
      <c r="SI43" s="11"/>
      <c r="SJ43" s="11"/>
      <c r="SK43" s="11"/>
      <c r="SL43" s="11"/>
      <c r="SM43" s="11"/>
      <c r="SN43" s="11"/>
      <c r="SO43" s="11"/>
      <c r="SP43" s="11"/>
      <c r="SQ43" s="11"/>
      <c r="SR43" s="11"/>
      <c r="SS43" s="11"/>
      <c r="ST43" s="11"/>
      <c r="SU43" s="11"/>
      <c r="SV43" s="11"/>
      <c r="SW43" s="11"/>
      <c r="SX43" s="11"/>
      <c r="SY43" s="11"/>
      <c r="SZ43" s="11"/>
      <c r="TA43" s="11"/>
      <c r="TB43" s="11"/>
      <c r="TC43" s="11"/>
      <c r="TD43" s="11"/>
      <c r="TE43" s="11"/>
      <c r="TF43" s="11"/>
      <c r="TG43" s="11"/>
      <c r="TH43" s="11"/>
      <c r="TI43" s="11"/>
    </row>
    <row r="44" spans="1:529" x14ac:dyDescent="0.2">
      <c r="B44" s="97">
        <v>29</v>
      </c>
      <c r="C44" s="51" t="s">
        <v>41</v>
      </c>
      <c r="D44" s="43" t="s">
        <v>19</v>
      </c>
      <c r="E44" s="20">
        <v>1</v>
      </c>
      <c r="F44" s="43" t="s">
        <v>20</v>
      </c>
      <c r="G44" s="43" t="s">
        <v>15</v>
      </c>
      <c r="H44" s="42">
        <v>0</v>
      </c>
      <c r="I44" s="42">
        <f t="shared" si="1"/>
        <v>1</v>
      </c>
      <c r="J44" s="42">
        <v>0</v>
      </c>
      <c r="K44" s="102">
        <f>E44-J44</f>
        <v>1</v>
      </c>
    </row>
    <row r="45" spans="1:529" x14ac:dyDescent="0.2">
      <c r="B45" s="190" t="s">
        <v>21</v>
      </c>
      <c r="C45" s="191"/>
      <c r="D45" s="192"/>
      <c r="E45" s="68">
        <f>SUM(E20:E44)</f>
        <v>300</v>
      </c>
      <c r="F45" s="181" t="s">
        <v>0</v>
      </c>
      <c r="G45" s="182"/>
      <c r="H45" s="26">
        <f>SUM(H20:H44)</f>
        <v>171</v>
      </c>
      <c r="I45" s="26">
        <f>SUM(I20:I44)</f>
        <v>124</v>
      </c>
      <c r="J45" s="69">
        <f>SUM(J20:J44)</f>
        <v>289</v>
      </c>
      <c r="K45" s="111">
        <f>SUM(K20:K44)</f>
        <v>11</v>
      </c>
    </row>
    <row r="46" spans="1:529" ht="13.5" thickBot="1" x14ac:dyDescent="0.25">
      <c r="B46" s="185" t="s">
        <v>49</v>
      </c>
      <c r="C46" s="186"/>
      <c r="D46" s="187"/>
      <c r="E46" s="75">
        <f>SUM(E18,E45)</f>
        <v>324</v>
      </c>
      <c r="F46" s="183"/>
      <c r="G46" s="184"/>
      <c r="H46" s="76"/>
      <c r="I46" s="76"/>
      <c r="J46" s="77">
        <f>SUM(J18,J45)</f>
        <v>310</v>
      </c>
      <c r="K46" s="112">
        <f xml:space="preserve"> E46-J46</f>
        <v>14</v>
      </c>
    </row>
    <row r="47" spans="1:529" s="9" customFormat="1" ht="14.25" thickTop="1" x14ac:dyDescent="0.25">
      <c r="A47" s="24"/>
      <c r="B47" s="201" t="s">
        <v>58</v>
      </c>
      <c r="C47" s="202"/>
      <c r="D47" s="202"/>
      <c r="E47" s="202"/>
      <c r="F47" s="203"/>
      <c r="G47" s="72" t="s">
        <v>3</v>
      </c>
      <c r="H47" s="73"/>
      <c r="I47" s="73"/>
      <c r="J47" s="74"/>
      <c r="K47" s="113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  <c r="IW47" s="12"/>
      <c r="IX47" s="12"/>
      <c r="IY47" s="12"/>
      <c r="IZ47" s="12"/>
      <c r="JA47" s="12"/>
      <c r="JB47" s="12"/>
      <c r="JC47" s="12"/>
      <c r="JD47" s="12"/>
      <c r="JE47" s="12"/>
      <c r="JF47" s="12"/>
      <c r="JG47" s="12"/>
      <c r="JH47" s="12"/>
      <c r="JI47" s="12"/>
      <c r="JJ47" s="12"/>
      <c r="JK47" s="12"/>
      <c r="JL47" s="12"/>
      <c r="JM47" s="12"/>
      <c r="JN47" s="12"/>
      <c r="JO47" s="12"/>
      <c r="JP47" s="12"/>
      <c r="JQ47" s="12"/>
      <c r="JR47" s="12"/>
      <c r="JS47" s="12"/>
      <c r="JT47" s="12"/>
      <c r="JU47" s="12"/>
      <c r="JV47" s="12"/>
      <c r="JW47" s="12"/>
      <c r="JX47" s="12"/>
      <c r="JY47" s="12"/>
      <c r="JZ47" s="12"/>
      <c r="KA47" s="12"/>
      <c r="KB47" s="12"/>
      <c r="KC47" s="12"/>
      <c r="KD47" s="12"/>
      <c r="KE47" s="12"/>
      <c r="KF47" s="12"/>
      <c r="KG47" s="12"/>
      <c r="KH47" s="12"/>
      <c r="KI47" s="12"/>
      <c r="KJ47" s="12"/>
      <c r="KK47" s="12"/>
      <c r="KL47" s="12"/>
      <c r="KM47" s="12"/>
      <c r="KN47" s="12"/>
      <c r="KO47" s="12"/>
      <c r="KP47" s="12"/>
      <c r="KQ47" s="12"/>
      <c r="KR47" s="12"/>
      <c r="KS47" s="12"/>
      <c r="KT47" s="12"/>
      <c r="KU47" s="12"/>
      <c r="KV47" s="12"/>
      <c r="KW47" s="12"/>
      <c r="KX47" s="12"/>
      <c r="KY47" s="12"/>
      <c r="KZ47" s="12"/>
      <c r="LA47" s="12"/>
      <c r="LB47" s="12"/>
      <c r="LC47" s="12"/>
      <c r="LD47" s="12"/>
      <c r="LE47" s="12"/>
      <c r="LF47" s="12"/>
      <c r="LG47" s="12"/>
      <c r="LH47" s="12"/>
      <c r="LI47" s="12"/>
      <c r="LJ47" s="12"/>
      <c r="LK47" s="12"/>
      <c r="LL47" s="12"/>
      <c r="LM47" s="12"/>
      <c r="LN47" s="12"/>
      <c r="LO47" s="12"/>
      <c r="LP47" s="12"/>
      <c r="LQ47" s="12"/>
      <c r="LR47" s="12"/>
      <c r="LS47" s="12"/>
      <c r="LT47" s="12"/>
      <c r="LU47" s="12"/>
      <c r="LV47" s="12"/>
      <c r="LW47" s="12"/>
      <c r="LX47" s="12"/>
      <c r="LY47" s="12"/>
      <c r="LZ47" s="12"/>
      <c r="MA47" s="12"/>
      <c r="MB47" s="12"/>
      <c r="MC47" s="12"/>
      <c r="MD47" s="12"/>
      <c r="ME47" s="12"/>
      <c r="MF47" s="12"/>
      <c r="MG47" s="12"/>
      <c r="MH47" s="12"/>
      <c r="MI47" s="12"/>
      <c r="MJ47" s="12"/>
      <c r="MK47" s="12"/>
      <c r="ML47" s="12"/>
      <c r="MM47" s="12"/>
      <c r="MN47" s="12"/>
      <c r="MO47" s="12"/>
      <c r="MP47" s="12"/>
      <c r="MQ47" s="12"/>
      <c r="MR47" s="12"/>
      <c r="MS47" s="12"/>
      <c r="MT47" s="12"/>
      <c r="MU47" s="12"/>
      <c r="MV47" s="12"/>
      <c r="MW47" s="12"/>
      <c r="MX47" s="12"/>
      <c r="MY47" s="12"/>
      <c r="MZ47" s="12"/>
      <c r="NA47" s="12"/>
      <c r="NB47" s="12"/>
      <c r="NC47" s="12"/>
      <c r="ND47" s="12"/>
      <c r="NE47" s="12"/>
      <c r="NF47" s="12"/>
      <c r="NG47" s="12"/>
      <c r="NH47" s="12"/>
      <c r="NI47" s="12"/>
      <c r="NJ47" s="12"/>
      <c r="NK47" s="12"/>
      <c r="NL47" s="12"/>
      <c r="NM47" s="12"/>
      <c r="NN47" s="12"/>
      <c r="NO47" s="12"/>
      <c r="NP47" s="12"/>
      <c r="NQ47" s="12"/>
      <c r="NR47" s="12"/>
      <c r="NS47" s="12"/>
      <c r="NT47" s="12"/>
      <c r="NU47" s="12"/>
      <c r="NV47" s="12"/>
      <c r="NW47" s="12"/>
      <c r="NX47" s="12"/>
      <c r="NY47" s="12"/>
      <c r="NZ47" s="12"/>
      <c r="OA47" s="12"/>
      <c r="OB47" s="12"/>
      <c r="OC47" s="12"/>
      <c r="OD47" s="12"/>
      <c r="OE47" s="12"/>
      <c r="OF47" s="12"/>
      <c r="OG47" s="12"/>
      <c r="OH47" s="12"/>
      <c r="OI47" s="12"/>
      <c r="OJ47" s="12"/>
      <c r="OK47" s="12"/>
      <c r="OL47" s="12"/>
      <c r="OM47" s="12"/>
      <c r="ON47" s="12"/>
      <c r="OO47" s="12"/>
      <c r="OP47" s="12"/>
      <c r="OQ47" s="12"/>
      <c r="OR47" s="12"/>
      <c r="OS47" s="12"/>
      <c r="OT47" s="12"/>
      <c r="OU47" s="12"/>
      <c r="OV47" s="12"/>
      <c r="OW47" s="12"/>
      <c r="OX47" s="12"/>
      <c r="OY47" s="12"/>
      <c r="OZ47" s="12"/>
      <c r="PA47" s="12"/>
      <c r="PB47" s="12"/>
      <c r="PC47" s="12"/>
      <c r="PD47" s="12"/>
      <c r="PE47" s="12"/>
      <c r="PF47" s="12"/>
      <c r="PG47" s="12"/>
      <c r="PH47" s="12"/>
      <c r="PI47" s="12"/>
      <c r="PJ47" s="12"/>
      <c r="PK47" s="12"/>
      <c r="PL47" s="12"/>
      <c r="PM47" s="12"/>
      <c r="PN47" s="12"/>
      <c r="PO47" s="12"/>
      <c r="PP47" s="12"/>
      <c r="PQ47" s="12"/>
      <c r="PR47" s="12"/>
      <c r="PS47" s="12"/>
      <c r="PT47" s="12"/>
      <c r="PU47" s="12"/>
      <c r="PV47" s="12"/>
      <c r="PW47" s="12"/>
      <c r="PX47" s="12"/>
      <c r="PY47" s="12"/>
      <c r="PZ47" s="12"/>
      <c r="QA47" s="12"/>
      <c r="QB47" s="12"/>
      <c r="QC47" s="12"/>
      <c r="QD47" s="12"/>
      <c r="QE47" s="12"/>
      <c r="QF47" s="12"/>
      <c r="QG47" s="12"/>
      <c r="QH47" s="12"/>
      <c r="QI47" s="12"/>
      <c r="QJ47" s="12"/>
      <c r="QK47" s="12"/>
      <c r="QL47" s="12"/>
      <c r="QM47" s="12"/>
      <c r="QN47" s="12"/>
      <c r="QO47" s="12"/>
      <c r="QP47" s="12"/>
      <c r="QQ47" s="12"/>
      <c r="QR47" s="12"/>
      <c r="QS47" s="12"/>
      <c r="QT47" s="12"/>
      <c r="QU47" s="12"/>
      <c r="QV47" s="12"/>
      <c r="QW47" s="12"/>
      <c r="QX47" s="12"/>
      <c r="QY47" s="12"/>
      <c r="QZ47" s="12"/>
      <c r="RA47" s="12"/>
      <c r="RB47" s="12"/>
      <c r="RC47" s="12"/>
      <c r="RD47" s="12"/>
      <c r="RE47" s="12"/>
      <c r="RF47" s="12"/>
      <c r="RG47" s="12"/>
      <c r="RH47" s="12"/>
      <c r="RI47" s="12"/>
      <c r="RJ47" s="12"/>
      <c r="RK47" s="12"/>
      <c r="RL47" s="12"/>
      <c r="RM47" s="12"/>
      <c r="RN47" s="12"/>
      <c r="RO47" s="12"/>
      <c r="RP47" s="12"/>
      <c r="RQ47" s="12"/>
      <c r="RR47" s="12"/>
      <c r="RS47" s="12"/>
      <c r="RT47" s="12"/>
      <c r="RU47" s="12"/>
      <c r="RV47" s="12"/>
      <c r="RW47" s="12"/>
      <c r="RX47" s="12"/>
      <c r="RY47" s="12"/>
      <c r="RZ47" s="12"/>
      <c r="SA47" s="12"/>
      <c r="SB47" s="12"/>
      <c r="SC47" s="12"/>
      <c r="SD47" s="12"/>
      <c r="SE47" s="12"/>
      <c r="SF47" s="12"/>
      <c r="SG47" s="12"/>
      <c r="SH47" s="12"/>
      <c r="SI47" s="12"/>
      <c r="SJ47" s="12"/>
      <c r="SK47" s="12"/>
      <c r="SL47" s="12"/>
      <c r="SM47" s="12"/>
      <c r="SN47" s="12"/>
      <c r="SO47" s="12"/>
      <c r="SP47" s="12"/>
      <c r="SQ47" s="12"/>
      <c r="SR47" s="12"/>
      <c r="SS47" s="12"/>
      <c r="ST47" s="12"/>
      <c r="SU47" s="12"/>
      <c r="SV47" s="12"/>
      <c r="SW47" s="12"/>
      <c r="SX47" s="12"/>
      <c r="SY47" s="12"/>
      <c r="SZ47" s="12"/>
      <c r="TA47" s="12"/>
      <c r="TB47" s="12"/>
      <c r="TC47" s="12"/>
      <c r="TD47" s="12"/>
      <c r="TE47" s="12"/>
      <c r="TF47" s="12"/>
      <c r="TG47" s="12"/>
      <c r="TH47" s="12"/>
      <c r="TI47" s="12"/>
    </row>
    <row r="48" spans="1:529" s="9" customFormat="1" ht="13.5" thickBot="1" x14ac:dyDescent="0.25">
      <c r="A48" s="24"/>
      <c r="B48" s="114">
        <v>30</v>
      </c>
      <c r="C48" s="63" t="s">
        <v>38</v>
      </c>
      <c r="D48" s="64" t="s">
        <v>4</v>
      </c>
      <c r="E48" s="65">
        <v>1</v>
      </c>
      <c r="F48" s="66"/>
      <c r="G48" s="64" t="s">
        <v>17</v>
      </c>
      <c r="H48" s="66"/>
      <c r="I48" s="67"/>
      <c r="J48" s="63">
        <v>1</v>
      </c>
      <c r="K48" s="115">
        <f>E48-J48</f>
        <v>0</v>
      </c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  <c r="IW48" s="12"/>
      <c r="IX48" s="12"/>
      <c r="IY48" s="12"/>
      <c r="IZ48" s="12"/>
      <c r="JA48" s="12"/>
      <c r="JB48" s="12"/>
      <c r="JC48" s="12"/>
      <c r="JD48" s="12"/>
      <c r="JE48" s="12"/>
      <c r="JF48" s="12"/>
      <c r="JG48" s="12"/>
      <c r="JH48" s="12"/>
      <c r="JI48" s="12"/>
      <c r="JJ48" s="12"/>
      <c r="JK48" s="12"/>
      <c r="JL48" s="12"/>
      <c r="JM48" s="12"/>
      <c r="JN48" s="12"/>
      <c r="JO48" s="12"/>
      <c r="JP48" s="12"/>
      <c r="JQ48" s="12"/>
      <c r="JR48" s="12"/>
      <c r="JS48" s="12"/>
      <c r="JT48" s="12"/>
      <c r="JU48" s="12"/>
      <c r="JV48" s="12"/>
      <c r="JW48" s="12"/>
      <c r="JX48" s="12"/>
      <c r="JY48" s="12"/>
      <c r="JZ48" s="12"/>
      <c r="KA48" s="12"/>
      <c r="KB48" s="12"/>
      <c r="KC48" s="12"/>
      <c r="KD48" s="12"/>
      <c r="KE48" s="12"/>
      <c r="KF48" s="12"/>
      <c r="KG48" s="12"/>
      <c r="KH48" s="12"/>
      <c r="KI48" s="12"/>
      <c r="KJ48" s="12"/>
      <c r="KK48" s="12"/>
      <c r="KL48" s="12"/>
      <c r="KM48" s="12"/>
      <c r="KN48" s="12"/>
      <c r="KO48" s="12"/>
      <c r="KP48" s="12"/>
      <c r="KQ48" s="12"/>
      <c r="KR48" s="12"/>
      <c r="KS48" s="12"/>
      <c r="KT48" s="12"/>
      <c r="KU48" s="12"/>
      <c r="KV48" s="12"/>
      <c r="KW48" s="12"/>
      <c r="KX48" s="12"/>
      <c r="KY48" s="12"/>
      <c r="KZ48" s="12"/>
      <c r="LA48" s="12"/>
      <c r="LB48" s="12"/>
      <c r="LC48" s="12"/>
      <c r="LD48" s="12"/>
      <c r="LE48" s="12"/>
      <c r="LF48" s="12"/>
      <c r="LG48" s="12"/>
      <c r="LH48" s="12"/>
      <c r="LI48" s="12"/>
      <c r="LJ48" s="12"/>
      <c r="LK48" s="12"/>
      <c r="LL48" s="12"/>
      <c r="LM48" s="12"/>
      <c r="LN48" s="12"/>
      <c r="LO48" s="12"/>
      <c r="LP48" s="12"/>
      <c r="LQ48" s="12"/>
      <c r="LR48" s="12"/>
      <c r="LS48" s="12"/>
      <c r="LT48" s="12"/>
      <c r="LU48" s="12"/>
      <c r="LV48" s="12"/>
      <c r="LW48" s="12"/>
      <c r="LX48" s="12"/>
      <c r="LY48" s="12"/>
      <c r="LZ48" s="12"/>
      <c r="MA48" s="12"/>
      <c r="MB48" s="12"/>
      <c r="MC48" s="12"/>
      <c r="MD48" s="12"/>
      <c r="ME48" s="12"/>
      <c r="MF48" s="12"/>
      <c r="MG48" s="12"/>
      <c r="MH48" s="12"/>
      <c r="MI48" s="12"/>
      <c r="MJ48" s="12"/>
      <c r="MK48" s="12"/>
      <c r="ML48" s="12"/>
      <c r="MM48" s="12"/>
      <c r="MN48" s="12"/>
      <c r="MO48" s="12"/>
      <c r="MP48" s="12"/>
      <c r="MQ48" s="12"/>
      <c r="MR48" s="12"/>
      <c r="MS48" s="12"/>
      <c r="MT48" s="12"/>
      <c r="MU48" s="12"/>
      <c r="MV48" s="12"/>
      <c r="MW48" s="12"/>
      <c r="MX48" s="12"/>
      <c r="MY48" s="12"/>
      <c r="MZ48" s="12"/>
      <c r="NA48" s="12"/>
      <c r="NB48" s="12"/>
      <c r="NC48" s="12"/>
      <c r="ND48" s="12"/>
      <c r="NE48" s="12"/>
      <c r="NF48" s="12"/>
      <c r="NG48" s="12"/>
      <c r="NH48" s="12"/>
      <c r="NI48" s="12"/>
      <c r="NJ48" s="12"/>
      <c r="NK48" s="12"/>
      <c r="NL48" s="12"/>
      <c r="NM48" s="12"/>
      <c r="NN48" s="12"/>
      <c r="NO48" s="12"/>
      <c r="NP48" s="12"/>
      <c r="NQ48" s="12"/>
      <c r="NR48" s="12"/>
      <c r="NS48" s="12"/>
      <c r="NT48" s="12"/>
      <c r="NU48" s="12"/>
      <c r="NV48" s="12"/>
      <c r="NW48" s="12"/>
      <c r="NX48" s="12"/>
      <c r="NY48" s="12"/>
      <c r="NZ48" s="12"/>
      <c r="OA48" s="12"/>
      <c r="OB48" s="12"/>
      <c r="OC48" s="12"/>
      <c r="OD48" s="12"/>
      <c r="OE48" s="12"/>
      <c r="OF48" s="12"/>
      <c r="OG48" s="12"/>
      <c r="OH48" s="12"/>
      <c r="OI48" s="12"/>
      <c r="OJ48" s="12"/>
      <c r="OK48" s="12"/>
      <c r="OL48" s="12"/>
      <c r="OM48" s="12"/>
      <c r="ON48" s="12"/>
      <c r="OO48" s="12"/>
      <c r="OP48" s="12"/>
      <c r="OQ48" s="12"/>
      <c r="OR48" s="12"/>
      <c r="OS48" s="12"/>
      <c r="OT48" s="12"/>
      <c r="OU48" s="12"/>
      <c r="OV48" s="12"/>
      <c r="OW48" s="12"/>
      <c r="OX48" s="12"/>
      <c r="OY48" s="12"/>
      <c r="OZ48" s="12"/>
      <c r="PA48" s="12"/>
      <c r="PB48" s="12"/>
      <c r="PC48" s="12"/>
      <c r="PD48" s="12"/>
      <c r="PE48" s="12"/>
      <c r="PF48" s="12"/>
      <c r="PG48" s="12"/>
      <c r="PH48" s="12"/>
      <c r="PI48" s="12"/>
      <c r="PJ48" s="12"/>
      <c r="PK48" s="12"/>
      <c r="PL48" s="12"/>
      <c r="PM48" s="12"/>
      <c r="PN48" s="12"/>
      <c r="PO48" s="12"/>
      <c r="PP48" s="12"/>
      <c r="PQ48" s="12"/>
      <c r="PR48" s="12"/>
      <c r="PS48" s="12"/>
      <c r="PT48" s="12"/>
      <c r="PU48" s="12"/>
      <c r="PV48" s="12"/>
      <c r="PW48" s="12"/>
      <c r="PX48" s="12"/>
      <c r="PY48" s="12"/>
      <c r="PZ48" s="12"/>
      <c r="QA48" s="12"/>
      <c r="QB48" s="12"/>
      <c r="QC48" s="12"/>
      <c r="QD48" s="12"/>
      <c r="QE48" s="12"/>
      <c r="QF48" s="12"/>
      <c r="QG48" s="12"/>
      <c r="QH48" s="12"/>
      <c r="QI48" s="12"/>
      <c r="QJ48" s="12"/>
      <c r="QK48" s="12"/>
      <c r="QL48" s="12"/>
      <c r="QM48" s="12"/>
      <c r="QN48" s="12"/>
      <c r="QO48" s="12"/>
      <c r="QP48" s="12"/>
      <c r="QQ48" s="12"/>
      <c r="QR48" s="12"/>
      <c r="QS48" s="12"/>
      <c r="QT48" s="12"/>
      <c r="QU48" s="12"/>
      <c r="QV48" s="12"/>
      <c r="QW48" s="12"/>
      <c r="QX48" s="12"/>
      <c r="QY48" s="12"/>
      <c r="QZ48" s="12"/>
      <c r="RA48" s="12"/>
      <c r="RB48" s="12"/>
      <c r="RC48" s="12"/>
      <c r="RD48" s="12"/>
      <c r="RE48" s="12"/>
      <c r="RF48" s="12"/>
      <c r="RG48" s="12"/>
      <c r="RH48" s="12"/>
      <c r="RI48" s="12"/>
      <c r="RJ48" s="12"/>
      <c r="RK48" s="12"/>
      <c r="RL48" s="12"/>
      <c r="RM48" s="12"/>
      <c r="RN48" s="12"/>
      <c r="RO48" s="12"/>
      <c r="RP48" s="12"/>
      <c r="RQ48" s="12"/>
      <c r="RR48" s="12"/>
      <c r="RS48" s="12"/>
      <c r="RT48" s="12"/>
      <c r="RU48" s="12"/>
      <c r="RV48" s="12"/>
      <c r="RW48" s="12"/>
      <c r="RX48" s="12"/>
      <c r="RY48" s="12"/>
      <c r="RZ48" s="12"/>
      <c r="SA48" s="12"/>
      <c r="SB48" s="12"/>
      <c r="SC48" s="12"/>
      <c r="SD48" s="12"/>
      <c r="SE48" s="12"/>
      <c r="SF48" s="12"/>
      <c r="SG48" s="12"/>
      <c r="SH48" s="12"/>
      <c r="SI48" s="12"/>
      <c r="SJ48" s="12"/>
      <c r="SK48" s="12"/>
      <c r="SL48" s="12"/>
      <c r="SM48" s="12"/>
      <c r="SN48" s="12"/>
      <c r="SO48" s="12"/>
      <c r="SP48" s="12"/>
      <c r="SQ48" s="12"/>
      <c r="SR48" s="12"/>
      <c r="SS48" s="12"/>
      <c r="ST48" s="12"/>
      <c r="SU48" s="12"/>
      <c r="SV48" s="12"/>
      <c r="SW48" s="12"/>
      <c r="SX48" s="12"/>
      <c r="SY48" s="12"/>
      <c r="SZ48" s="12"/>
      <c r="TA48" s="12"/>
      <c r="TB48" s="12"/>
      <c r="TC48" s="12"/>
      <c r="TD48" s="12"/>
      <c r="TE48" s="12"/>
      <c r="TF48" s="12"/>
      <c r="TG48" s="12"/>
      <c r="TH48" s="12"/>
      <c r="TI48" s="12"/>
    </row>
    <row r="49" spans="1:529" s="10" customFormat="1" ht="14.25" thickTop="1" x14ac:dyDescent="0.25">
      <c r="A49" s="59"/>
      <c r="B49" s="204" t="s">
        <v>59</v>
      </c>
      <c r="C49" s="205"/>
      <c r="D49" s="205"/>
      <c r="E49" s="205"/>
      <c r="F49" s="205"/>
      <c r="G49" s="78" t="s">
        <v>55</v>
      </c>
      <c r="H49" s="79"/>
      <c r="I49" s="79"/>
      <c r="J49" s="80"/>
      <c r="K49" s="116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38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  <c r="IX49" s="25"/>
      <c r="IY49" s="25"/>
      <c r="IZ49" s="25"/>
      <c r="JA49" s="25"/>
      <c r="JB49" s="25"/>
      <c r="JC49" s="25"/>
      <c r="JD49" s="25"/>
      <c r="JE49" s="25"/>
      <c r="JF49" s="25"/>
      <c r="JG49" s="25"/>
      <c r="JH49" s="25"/>
      <c r="JI49" s="25"/>
      <c r="JJ49" s="25"/>
      <c r="JK49" s="25"/>
      <c r="JL49" s="25"/>
      <c r="JM49" s="25"/>
      <c r="JN49" s="25"/>
      <c r="JO49" s="25"/>
      <c r="JP49" s="25"/>
      <c r="JQ49" s="25"/>
      <c r="JR49" s="25"/>
      <c r="JS49" s="25"/>
      <c r="JT49" s="25"/>
      <c r="JU49" s="25"/>
      <c r="JV49" s="25"/>
      <c r="JW49" s="25"/>
      <c r="JX49" s="25"/>
      <c r="JY49" s="25"/>
      <c r="JZ49" s="25"/>
      <c r="KA49" s="25"/>
      <c r="KB49" s="25"/>
      <c r="KC49" s="25"/>
      <c r="KD49" s="25"/>
      <c r="KE49" s="25"/>
      <c r="KF49" s="25"/>
      <c r="KG49" s="25"/>
      <c r="KH49" s="25"/>
      <c r="KI49" s="25"/>
      <c r="KJ49" s="25"/>
      <c r="KK49" s="25"/>
      <c r="KL49" s="25"/>
      <c r="KM49" s="25"/>
      <c r="KN49" s="25"/>
      <c r="KO49" s="25"/>
      <c r="KP49" s="25"/>
      <c r="KQ49" s="25"/>
      <c r="KR49" s="25"/>
      <c r="KS49" s="25"/>
      <c r="KT49" s="25"/>
      <c r="KU49" s="25"/>
      <c r="KV49" s="25"/>
      <c r="KW49" s="25"/>
      <c r="KX49" s="25"/>
      <c r="KY49" s="25"/>
      <c r="KZ49" s="25"/>
      <c r="LA49" s="25"/>
      <c r="LB49" s="25"/>
      <c r="LC49" s="25"/>
      <c r="LD49" s="25"/>
      <c r="LE49" s="25"/>
      <c r="LF49" s="25"/>
      <c r="LG49" s="25"/>
      <c r="LH49" s="25"/>
      <c r="LI49" s="25"/>
      <c r="LJ49" s="25"/>
      <c r="LK49" s="25"/>
      <c r="LL49" s="25"/>
      <c r="LM49" s="25"/>
      <c r="LN49" s="25"/>
      <c r="LO49" s="25"/>
      <c r="LP49" s="25"/>
      <c r="LQ49" s="25"/>
      <c r="LR49" s="25"/>
      <c r="LS49" s="25"/>
      <c r="LT49" s="25"/>
      <c r="LU49" s="25"/>
      <c r="LV49" s="25"/>
      <c r="LW49" s="25"/>
      <c r="LX49" s="25"/>
      <c r="LY49" s="25"/>
      <c r="LZ49" s="25"/>
      <c r="MA49" s="25"/>
      <c r="MB49" s="25"/>
      <c r="MC49" s="25"/>
      <c r="MD49" s="25"/>
      <c r="ME49" s="25"/>
      <c r="MF49" s="25"/>
      <c r="MG49" s="25"/>
      <c r="MH49" s="25"/>
      <c r="MI49" s="25"/>
      <c r="MJ49" s="25"/>
      <c r="MK49" s="25"/>
      <c r="ML49" s="25"/>
      <c r="MM49" s="25"/>
      <c r="MN49" s="25"/>
      <c r="MO49" s="25"/>
      <c r="MP49" s="25"/>
      <c r="MQ49" s="25"/>
      <c r="MR49" s="25"/>
      <c r="MS49" s="25"/>
      <c r="MT49" s="25"/>
      <c r="MU49" s="25"/>
      <c r="MV49" s="25"/>
      <c r="MW49" s="25"/>
      <c r="MX49" s="25"/>
      <c r="MY49" s="25"/>
      <c r="MZ49" s="25"/>
      <c r="NA49" s="25"/>
      <c r="NB49" s="25"/>
      <c r="NC49" s="25"/>
      <c r="ND49" s="25"/>
      <c r="NE49" s="25"/>
      <c r="NF49" s="25"/>
      <c r="NG49" s="25"/>
      <c r="NH49" s="25"/>
      <c r="NI49" s="25"/>
      <c r="NJ49" s="25"/>
      <c r="NK49" s="25"/>
      <c r="NL49" s="25"/>
      <c r="NM49" s="25"/>
      <c r="NN49" s="25"/>
      <c r="NO49" s="25"/>
      <c r="NP49" s="25"/>
      <c r="NQ49" s="25"/>
      <c r="NR49" s="25"/>
      <c r="NS49" s="25"/>
      <c r="NT49" s="25"/>
      <c r="NU49" s="25"/>
      <c r="NV49" s="25"/>
      <c r="NW49" s="25"/>
      <c r="NX49" s="25"/>
      <c r="NY49" s="25"/>
      <c r="NZ49" s="25"/>
      <c r="OA49" s="25"/>
      <c r="OB49" s="25"/>
      <c r="OC49" s="25"/>
      <c r="OD49" s="25"/>
      <c r="OE49" s="25"/>
      <c r="OF49" s="25"/>
      <c r="OG49" s="25"/>
      <c r="OH49" s="25"/>
      <c r="OI49" s="25"/>
      <c r="OJ49" s="25"/>
      <c r="OK49" s="25"/>
      <c r="OL49" s="25"/>
      <c r="OM49" s="25"/>
      <c r="ON49" s="25"/>
      <c r="OO49" s="25"/>
      <c r="OP49" s="25"/>
      <c r="OQ49" s="25"/>
      <c r="OR49" s="25"/>
      <c r="OS49" s="25"/>
      <c r="OT49" s="25"/>
      <c r="OU49" s="25"/>
      <c r="OV49" s="25"/>
      <c r="OW49" s="25"/>
      <c r="OX49" s="25"/>
      <c r="OY49" s="25"/>
      <c r="OZ49" s="25"/>
      <c r="PA49" s="25"/>
      <c r="PB49" s="25"/>
      <c r="PC49" s="25"/>
      <c r="PD49" s="25"/>
      <c r="PE49" s="25"/>
      <c r="PF49" s="25"/>
      <c r="PG49" s="25"/>
      <c r="PH49" s="25"/>
      <c r="PI49" s="25"/>
      <c r="PJ49" s="25"/>
      <c r="PK49" s="25"/>
      <c r="PL49" s="25"/>
      <c r="PM49" s="25"/>
      <c r="PN49" s="25"/>
      <c r="PO49" s="25"/>
      <c r="PP49" s="25"/>
      <c r="PQ49" s="25"/>
      <c r="PR49" s="25"/>
      <c r="PS49" s="25"/>
      <c r="PT49" s="25"/>
      <c r="PU49" s="25"/>
      <c r="PV49" s="25"/>
      <c r="PW49" s="25"/>
      <c r="PX49" s="25"/>
      <c r="PY49" s="25"/>
      <c r="PZ49" s="25"/>
      <c r="QA49" s="25"/>
      <c r="QB49" s="25"/>
      <c r="QC49" s="25"/>
      <c r="QD49" s="25"/>
      <c r="QE49" s="25"/>
      <c r="QF49" s="25"/>
      <c r="QG49" s="25"/>
      <c r="QH49" s="25"/>
      <c r="QI49" s="25"/>
      <c r="QJ49" s="25"/>
      <c r="QK49" s="25"/>
      <c r="QL49" s="25"/>
      <c r="QM49" s="25"/>
      <c r="QN49" s="25"/>
      <c r="QO49" s="25"/>
      <c r="QP49" s="25"/>
      <c r="QQ49" s="25"/>
      <c r="QR49" s="25"/>
      <c r="QS49" s="25"/>
      <c r="QT49" s="25"/>
      <c r="QU49" s="25"/>
      <c r="QV49" s="25"/>
      <c r="QW49" s="25"/>
      <c r="QX49" s="25"/>
      <c r="QY49" s="25"/>
      <c r="QZ49" s="25"/>
      <c r="RA49" s="25"/>
      <c r="RB49" s="25"/>
      <c r="RC49" s="25"/>
      <c r="RD49" s="25"/>
      <c r="RE49" s="25"/>
      <c r="RF49" s="25"/>
      <c r="RG49" s="25"/>
      <c r="RH49" s="25"/>
      <c r="RI49" s="25"/>
      <c r="RJ49" s="25"/>
      <c r="RK49" s="25"/>
      <c r="RL49" s="25"/>
      <c r="RM49" s="25"/>
      <c r="RN49" s="25"/>
      <c r="RO49" s="25"/>
      <c r="RP49" s="25"/>
      <c r="RQ49" s="25"/>
      <c r="RR49" s="25"/>
      <c r="RS49" s="25"/>
      <c r="RT49" s="25"/>
      <c r="RU49" s="25"/>
      <c r="RV49" s="25"/>
      <c r="RW49" s="25"/>
      <c r="RX49" s="25"/>
      <c r="RY49" s="25"/>
      <c r="RZ49" s="25"/>
      <c r="SA49" s="25"/>
      <c r="SB49" s="25"/>
      <c r="SC49" s="25"/>
      <c r="SD49" s="25"/>
      <c r="SE49" s="25"/>
      <c r="SF49" s="25"/>
      <c r="SG49" s="25"/>
      <c r="SH49" s="25"/>
      <c r="SI49" s="25"/>
      <c r="SJ49" s="25"/>
      <c r="SK49" s="25"/>
      <c r="SL49" s="25"/>
      <c r="SM49" s="25"/>
      <c r="SN49" s="25"/>
      <c r="SO49" s="25"/>
      <c r="SP49" s="25"/>
      <c r="SQ49" s="25"/>
      <c r="SR49" s="25"/>
      <c r="SS49" s="25"/>
      <c r="ST49" s="25"/>
      <c r="SU49" s="25"/>
      <c r="SV49" s="25"/>
      <c r="SW49" s="25"/>
      <c r="SX49" s="25"/>
      <c r="SY49" s="25"/>
      <c r="SZ49" s="25"/>
      <c r="TA49" s="25"/>
      <c r="TB49" s="25"/>
      <c r="TC49" s="25"/>
      <c r="TD49" s="25"/>
      <c r="TE49" s="25"/>
      <c r="TF49" s="25"/>
      <c r="TG49" s="25"/>
      <c r="TH49" s="25"/>
      <c r="TI49" s="25"/>
    </row>
    <row r="50" spans="1:529" s="60" customFormat="1" x14ac:dyDescent="0.2">
      <c r="A50" s="59"/>
      <c r="B50" s="117">
        <v>31</v>
      </c>
      <c r="C50" s="42" t="s">
        <v>46</v>
      </c>
      <c r="D50" s="43" t="s">
        <v>4</v>
      </c>
      <c r="E50" s="18">
        <v>1</v>
      </c>
      <c r="F50" s="4"/>
      <c r="G50" s="43" t="s">
        <v>47</v>
      </c>
      <c r="H50" s="14"/>
      <c r="I50" s="14"/>
      <c r="J50" s="14">
        <v>1</v>
      </c>
      <c r="K50" s="118">
        <f>E50-J50</f>
        <v>0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  <c r="IW50" s="13"/>
      <c r="IX50" s="13"/>
      <c r="IY50" s="13"/>
      <c r="IZ50" s="13"/>
      <c r="JA50" s="13"/>
      <c r="JB50" s="13"/>
      <c r="JC50" s="13"/>
      <c r="JD50" s="13"/>
      <c r="JE50" s="13"/>
      <c r="JF50" s="13"/>
      <c r="JG50" s="13"/>
      <c r="JH50" s="13"/>
      <c r="JI50" s="13"/>
      <c r="JJ50" s="13"/>
      <c r="JK50" s="13"/>
      <c r="JL50" s="13"/>
      <c r="JM50" s="13"/>
      <c r="JN50" s="13"/>
      <c r="JO50" s="13"/>
      <c r="JP50" s="13"/>
      <c r="JQ50" s="13"/>
      <c r="JR50" s="13"/>
      <c r="JS50" s="13"/>
      <c r="JT50" s="13"/>
      <c r="JU50" s="13"/>
      <c r="JV50" s="13"/>
      <c r="JW50" s="13"/>
      <c r="JX50" s="13"/>
      <c r="JY50" s="13"/>
      <c r="JZ50" s="13"/>
      <c r="KA50" s="13"/>
      <c r="KB50" s="13"/>
      <c r="KC50" s="13"/>
      <c r="KD50" s="13"/>
      <c r="KE50" s="13"/>
      <c r="KF50" s="13"/>
      <c r="KG50" s="13"/>
      <c r="KH50" s="13"/>
      <c r="KI50" s="13"/>
      <c r="KJ50" s="13"/>
      <c r="KK50" s="13"/>
      <c r="KL50" s="13"/>
      <c r="KM50" s="13"/>
      <c r="KN50" s="13"/>
      <c r="KO50" s="13"/>
      <c r="KP50" s="13"/>
      <c r="KQ50" s="13"/>
      <c r="KR50" s="13"/>
      <c r="KS50" s="13"/>
      <c r="KT50" s="13"/>
      <c r="KU50" s="13"/>
      <c r="KV50" s="13"/>
      <c r="KW50" s="13"/>
      <c r="KX50" s="13"/>
      <c r="KY50" s="13"/>
      <c r="KZ50" s="13"/>
      <c r="LA50" s="13"/>
      <c r="LB50" s="13"/>
      <c r="LC50" s="13"/>
      <c r="LD50" s="13"/>
      <c r="LE50" s="13"/>
      <c r="LF50" s="13"/>
      <c r="LG50" s="13"/>
      <c r="LH50" s="13"/>
      <c r="LI50" s="13"/>
      <c r="LJ50" s="13"/>
      <c r="LK50" s="13"/>
      <c r="LL50" s="13"/>
      <c r="LM50" s="13"/>
      <c r="LN50" s="13"/>
      <c r="LO50" s="13"/>
      <c r="LP50" s="13"/>
      <c r="LQ50" s="13"/>
      <c r="LR50" s="13"/>
      <c r="LS50" s="13"/>
      <c r="LT50" s="13"/>
      <c r="LU50" s="13"/>
      <c r="LV50" s="13"/>
      <c r="LW50" s="13"/>
      <c r="LX50" s="13"/>
      <c r="LY50" s="13"/>
      <c r="LZ50" s="13"/>
      <c r="MA50" s="13"/>
      <c r="MB50" s="13"/>
      <c r="MC50" s="13"/>
      <c r="MD50" s="13"/>
      <c r="ME50" s="13"/>
      <c r="MF50" s="13"/>
      <c r="MG50" s="13"/>
      <c r="MH50" s="13"/>
      <c r="MI50" s="13"/>
      <c r="MJ50" s="13"/>
      <c r="MK50" s="13"/>
      <c r="ML50" s="13"/>
      <c r="MM50" s="13"/>
      <c r="MN50" s="13"/>
      <c r="MO50" s="13"/>
      <c r="MP50" s="13"/>
      <c r="MQ50" s="13"/>
      <c r="MR50" s="13"/>
      <c r="MS50" s="13"/>
      <c r="MT50" s="13"/>
      <c r="MU50" s="13"/>
      <c r="MV50" s="13"/>
      <c r="MW50" s="13"/>
      <c r="MX50" s="13"/>
      <c r="MY50" s="13"/>
      <c r="MZ50" s="13"/>
      <c r="NA50" s="13"/>
      <c r="NB50" s="13"/>
      <c r="NC50" s="13"/>
      <c r="ND50" s="13"/>
      <c r="NE50" s="13"/>
      <c r="NF50" s="13"/>
      <c r="NG50" s="13"/>
      <c r="NH50" s="13"/>
      <c r="NI50" s="13"/>
      <c r="NJ50" s="13"/>
      <c r="NK50" s="13"/>
      <c r="NL50" s="13"/>
      <c r="NM50" s="13"/>
      <c r="NN50" s="13"/>
      <c r="NO50" s="13"/>
      <c r="NP50" s="13"/>
      <c r="NQ50" s="13"/>
      <c r="NR50" s="13"/>
      <c r="NS50" s="13"/>
      <c r="NT50" s="13"/>
      <c r="NU50" s="13"/>
      <c r="NV50" s="13"/>
      <c r="NW50" s="13"/>
      <c r="NX50" s="13"/>
      <c r="NY50" s="13"/>
      <c r="NZ50" s="13"/>
      <c r="OA50" s="13"/>
      <c r="OB50" s="13"/>
      <c r="OC50" s="13"/>
      <c r="OD50" s="13"/>
      <c r="OE50" s="13"/>
      <c r="OF50" s="13"/>
      <c r="OG50" s="13"/>
      <c r="OH50" s="13"/>
      <c r="OI50" s="13"/>
      <c r="OJ50" s="13"/>
      <c r="OK50" s="13"/>
      <c r="OL50" s="13"/>
      <c r="OM50" s="13"/>
      <c r="ON50" s="13"/>
      <c r="OO50" s="13"/>
      <c r="OP50" s="13"/>
      <c r="OQ50" s="13"/>
      <c r="OR50" s="13"/>
      <c r="OS50" s="13"/>
      <c r="OT50" s="13"/>
      <c r="OU50" s="13"/>
      <c r="OV50" s="13"/>
      <c r="OW50" s="13"/>
      <c r="OX50" s="13"/>
      <c r="OY50" s="13"/>
      <c r="OZ50" s="13"/>
      <c r="PA50" s="13"/>
      <c r="PB50" s="13"/>
      <c r="PC50" s="13"/>
      <c r="PD50" s="13"/>
      <c r="PE50" s="13"/>
      <c r="PF50" s="13"/>
      <c r="PG50" s="13"/>
      <c r="PH50" s="13"/>
      <c r="PI50" s="13"/>
      <c r="PJ50" s="13"/>
      <c r="PK50" s="13"/>
      <c r="PL50" s="13"/>
      <c r="PM50" s="13"/>
      <c r="PN50" s="13"/>
      <c r="PO50" s="13"/>
      <c r="PP50" s="13"/>
      <c r="PQ50" s="13"/>
      <c r="PR50" s="13"/>
      <c r="PS50" s="13"/>
      <c r="PT50" s="13"/>
      <c r="PU50" s="13"/>
      <c r="PV50" s="13"/>
      <c r="PW50" s="13"/>
      <c r="PX50" s="13"/>
      <c r="PY50" s="13"/>
      <c r="PZ50" s="13"/>
      <c r="QA50" s="13"/>
      <c r="QB50" s="13"/>
      <c r="QC50" s="13"/>
      <c r="QD50" s="13"/>
      <c r="QE50" s="13"/>
      <c r="QF50" s="13"/>
      <c r="QG50" s="13"/>
      <c r="QH50" s="13"/>
      <c r="QI50" s="13"/>
      <c r="QJ50" s="13"/>
      <c r="QK50" s="13"/>
      <c r="QL50" s="13"/>
      <c r="QM50" s="13"/>
      <c r="QN50" s="13"/>
      <c r="QO50" s="13"/>
      <c r="QP50" s="13"/>
      <c r="QQ50" s="13"/>
      <c r="QR50" s="13"/>
      <c r="QS50" s="13"/>
      <c r="QT50" s="13"/>
      <c r="QU50" s="13"/>
      <c r="QV50" s="13"/>
      <c r="QW50" s="13"/>
      <c r="QX50" s="13"/>
      <c r="QY50" s="13"/>
      <c r="QZ50" s="13"/>
      <c r="RA50" s="13"/>
      <c r="RB50" s="13"/>
      <c r="RC50" s="13"/>
      <c r="RD50" s="13"/>
      <c r="RE50" s="13"/>
      <c r="RF50" s="13"/>
      <c r="RG50" s="13"/>
      <c r="RH50" s="13"/>
      <c r="RI50" s="13"/>
      <c r="RJ50" s="13"/>
      <c r="RK50" s="13"/>
      <c r="RL50" s="13"/>
      <c r="RM50" s="13"/>
      <c r="RN50" s="13"/>
      <c r="RO50" s="13"/>
      <c r="RP50" s="13"/>
      <c r="RQ50" s="13"/>
      <c r="RR50" s="13"/>
      <c r="RS50" s="13"/>
      <c r="RT50" s="13"/>
      <c r="RU50" s="13"/>
      <c r="RV50" s="13"/>
      <c r="RW50" s="13"/>
      <c r="RX50" s="13"/>
      <c r="RY50" s="13"/>
      <c r="RZ50" s="13"/>
      <c r="SA50" s="13"/>
      <c r="SB50" s="13"/>
      <c r="SC50" s="13"/>
      <c r="SD50" s="13"/>
      <c r="SE50" s="13"/>
      <c r="SF50" s="13"/>
      <c r="SG50" s="13"/>
      <c r="SH50" s="13"/>
      <c r="SI50" s="13"/>
      <c r="SJ50" s="13"/>
      <c r="SK50" s="13"/>
      <c r="SL50" s="13"/>
      <c r="SM50" s="13"/>
      <c r="SN50" s="13"/>
      <c r="SO50" s="13"/>
      <c r="SP50" s="13"/>
      <c r="SQ50" s="13"/>
      <c r="SR50" s="13"/>
      <c r="SS50" s="13"/>
      <c r="ST50" s="13"/>
      <c r="SU50" s="13"/>
      <c r="SV50" s="13"/>
      <c r="SW50" s="13"/>
      <c r="SX50" s="13"/>
      <c r="SY50" s="13"/>
      <c r="SZ50" s="13"/>
      <c r="TA50" s="13"/>
      <c r="TB50" s="13"/>
      <c r="TC50" s="13"/>
      <c r="TD50" s="13"/>
      <c r="TE50" s="13"/>
      <c r="TF50" s="13"/>
      <c r="TG50" s="13"/>
      <c r="TH50" s="13"/>
      <c r="TI50" s="13"/>
    </row>
    <row r="51" spans="1:529" s="60" customFormat="1" x14ac:dyDescent="0.2">
      <c r="A51" s="59"/>
      <c r="B51" s="117">
        <v>32</v>
      </c>
      <c r="C51" s="42" t="s">
        <v>46</v>
      </c>
      <c r="D51" s="43" t="s">
        <v>4</v>
      </c>
      <c r="E51" s="18">
        <v>0</v>
      </c>
      <c r="F51" s="4"/>
      <c r="G51" s="43" t="s">
        <v>10</v>
      </c>
      <c r="H51" s="14"/>
      <c r="I51" s="14"/>
      <c r="J51" s="14">
        <v>0</v>
      </c>
      <c r="K51" s="118">
        <f t="shared" ref="K51:K55" si="5">E51-J51</f>
        <v>0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  <c r="JU51" s="13"/>
      <c r="JV51" s="13"/>
      <c r="JW51" s="13"/>
      <c r="JX51" s="13"/>
      <c r="JY51" s="13"/>
      <c r="JZ51" s="13"/>
      <c r="KA51" s="13"/>
      <c r="KB51" s="13"/>
      <c r="KC51" s="13"/>
      <c r="KD51" s="13"/>
      <c r="KE51" s="13"/>
      <c r="KF51" s="13"/>
      <c r="KG51" s="13"/>
      <c r="KH51" s="13"/>
      <c r="KI51" s="13"/>
      <c r="KJ51" s="13"/>
      <c r="KK51" s="13"/>
      <c r="KL51" s="13"/>
      <c r="KM51" s="13"/>
      <c r="KN51" s="13"/>
      <c r="KO51" s="13"/>
      <c r="KP51" s="13"/>
      <c r="KQ51" s="13"/>
      <c r="KR51" s="13"/>
      <c r="KS51" s="13"/>
      <c r="KT51" s="13"/>
      <c r="KU51" s="13"/>
      <c r="KV51" s="13"/>
      <c r="KW51" s="13"/>
      <c r="KX51" s="13"/>
      <c r="KY51" s="13"/>
      <c r="KZ51" s="13"/>
      <c r="LA51" s="13"/>
      <c r="LB51" s="13"/>
      <c r="LC51" s="13"/>
      <c r="LD51" s="13"/>
      <c r="LE51" s="13"/>
      <c r="LF51" s="13"/>
      <c r="LG51" s="13"/>
      <c r="LH51" s="13"/>
      <c r="LI51" s="13"/>
      <c r="LJ51" s="13"/>
      <c r="LK51" s="13"/>
      <c r="LL51" s="13"/>
      <c r="LM51" s="13"/>
      <c r="LN51" s="13"/>
      <c r="LO51" s="13"/>
      <c r="LP51" s="13"/>
      <c r="LQ51" s="13"/>
      <c r="LR51" s="13"/>
      <c r="LS51" s="13"/>
      <c r="LT51" s="13"/>
      <c r="LU51" s="13"/>
      <c r="LV51" s="13"/>
      <c r="LW51" s="13"/>
      <c r="LX51" s="13"/>
      <c r="LY51" s="13"/>
      <c r="LZ51" s="13"/>
      <c r="MA51" s="13"/>
      <c r="MB51" s="13"/>
      <c r="MC51" s="13"/>
      <c r="MD51" s="13"/>
      <c r="ME51" s="13"/>
      <c r="MF51" s="13"/>
      <c r="MG51" s="13"/>
      <c r="MH51" s="13"/>
      <c r="MI51" s="13"/>
      <c r="MJ51" s="13"/>
      <c r="MK51" s="13"/>
      <c r="ML51" s="13"/>
      <c r="MM51" s="13"/>
      <c r="MN51" s="13"/>
      <c r="MO51" s="13"/>
      <c r="MP51" s="13"/>
      <c r="MQ51" s="13"/>
      <c r="MR51" s="13"/>
      <c r="MS51" s="13"/>
      <c r="MT51" s="13"/>
      <c r="MU51" s="13"/>
      <c r="MV51" s="13"/>
      <c r="MW51" s="13"/>
      <c r="MX51" s="13"/>
      <c r="MY51" s="13"/>
      <c r="MZ51" s="13"/>
      <c r="NA51" s="13"/>
      <c r="NB51" s="13"/>
      <c r="NC51" s="13"/>
      <c r="ND51" s="13"/>
      <c r="NE51" s="13"/>
      <c r="NF51" s="13"/>
      <c r="NG51" s="13"/>
      <c r="NH51" s="13"/>
      <c r="NI51" s="13"/>
      <c r="NJ51" s="13"/>
      <c r="NK51" s="13"/>
      <c r="NL51" s="13"/>
      <c r="NM51" s="13"/>
      <c r="NN51" s="13"/>
      <c r="NO51" s="13"/>
      <c r="NP51" s="13"/>
      <c r="NQ51" s="13"/>
      <c r="NR51" s="13"/>
      <c r="NS51" s="13"/>
      <c r="NT51" s="13"/>
      <c r="NU51" s="13"/>
      <c r="NV51" s="13"/>
      <c r="NW51" s="13"/>
      <c r="NX51" s="13"/>
      <c r="NY51" s="13"/>
      <c r="NZ51" s="13"/>
      <c r="OA51" s="13"/>
      <c r="OB51" s="13"/>
      <c r="OC51" s="13"/>
      <c r="OD51" s="13"/>
      <c r="OE51" s="13"/>
      <c r="OF51" s="13"/>
      <c r="OG51" s="13"/>
      <c r="OH51" s="13"/>
      <c r="OI51" s="13"/>
      <c r="OJ51" s="13"/>
      <c r="OK51" s="13"/>
      <c r="OL51" s="13"/>
      <c r="OM51" s="13"/>
      <c r="ON51" s="13"/>
      <c r="OO51" s="13"/>
      <c r="OP51" s="13"/>
      <c r="OQ51" s="13"/>
      <c r="OR51" s="13"/>
      <c r="OS51" s="13"/>
      <c r="OT51" s="13"/>
      <c r="OU51" s="13"/>
      <c r="OV51" s="13"/>
      <c r="OW51" s="13"/>
      <c r="OX51" s="13"/>
      <c r="OY51" s="13"/>
      <c r="OZ51" s="13"/>
      <c r="PA51" s="13"/>
      <c r="PB51" s="13"/>
      <c r="PC51" s="13"/>
      <c r="PD51" s="13"/>
      <c r="PE51" s="13"/>
      <c r="PF51" s="13"/>
      <c r="PG51" s="13"/>
      <c r="PH51" s="13"/>
      <c r="PI51" s="13"/>
      <c r="PJ51" s="13"/>
      <c r="PK51" s="13"/>
      <c r="PL51" s="13"/>
      <c r="PM51" s="13"/>
      <c r="PN51" s="13"/>
      <c r="PO51" s="13"/>
      <c r="PP51" s="13"/>
      <c r="PQ51" s="13"/>
      <c r="PR51" s="13"/>
      <c r="PS51" s="13"/>
      <c r="PT51" s="13"/>
      <c r="PU51" s="13"/>
      <c r="PV51" s="13"/>
      <c r="PW51" s="13"/>
      <c r="PX51" s="13"/>
      <c r="PY51" s="13"/>
      <c r="PZ51" s="13"/>
      <c r="QA51" s="13"/>
      <c r="QB51" s="13"/>
      <c r="QC51" s="13"/>
      <c r="QD51" s="13"/>
      <c r="QE51" s="13"/>
      <c r="QF51" s="13"/>
      <c r="QG51" s="13"/>
      <c r="QH51" s="13"/>
      <c r="QI51" s="13"/>
      <c r="QJ51" s="13"/>
      <c r="QK51" s="13"/>
      <c r="QL51" s="13"/>
      <c r="QM51" s="13"/>
      <c r="QN51" s="13"/>
      <c r="QO51" s="13"/>
      <c r="QP51" s="13"/>
      <c r="QQ51" s="13"/>
      <c r="QR51" s="13"/>
      <c r="QS51" s="13"/>
      <c r="QT51" s="13"/>
      <c r="QU51" s="13"/>
      <c r="QV51" s="13"/>
      <c r="QW51" s="13"/>
      <c r="QX51" s="13"/>
      <c r="QY51" s="13"/>
      <c r="QZ51" s="13"/>
      <c r="RA51" s="13"/>
      <c r="RB51" s="13"/>
      <c r="RC51" s="13"/>
      <c r="RD51" s="13"/>
      <c r="RE51" s="13"/>
      <c r="RF51" s="13"/>
      <c r="RG51" s="13"/>
      <c r="RH51" s="13"/>
      <c r="RI51" s="13"/>
      <c r="RJ51" s="13"/>
      <c r="RK51" s="13"/>
      <c r="RL51" s="13"/>
      <c r="RM51" s="13"/>
      <c r="RN51" s="13"/>
      <c r="RO51" s="13"/>
      <c r="RP51" s="13"/>
      <c r="RQ51" s="13"/>
      <c r="RR51" s="13"/>
      <c r="RS51" s="13"/>
      <c r="RT51" s="13"/>
      <c r="RU51" s="13"/>
      <c r="RV51" s="13"/>
      <c r="RW51" s="13"/>
      <c r="RX51" s="13"/>
      <c r="RY51" s="13"/>
      <c r="RZ51" s="13"/>
      <c r="SA51" s="13"/>
      <c r="SB51" s="13"/>
      <c r="SC51" s="13"/>
      <c r="SD51" s="13"/>
      <c r="SE51" s="13"/>
      <c r="SF51" s="13"/>
      <c r="SG51" s="13"/>
      <c r="SH51" s="13"/>
      <c r="SI51" s="13"/>
      <c r="SJ51" s="13"/>
      <c r="SK51" s="13"/>
      <c r="SL51" s="13"/>
      <c r="SM51" s="13"/>
      <c r="SN51" s="13"/>
      <c r="SO51" s="13"/>
      <c r="SP51" s="13"/>
      <c r="SQ51" s="13"/>
      <c r="SR51" s="13"/>
      <c r="SS51" s="13"/>
      <c r="ST51" s="13"/>
      <c r="SU51" s="13"/>
      <c r="SV51" s="13"/>
      <c r="SW51" s="13"/>
      <c r="SX51" s="13"/>
      <c r="SY51" s="13"/>
      <c r="SZ51" s="13"/>
      <c r="TA51" s="13"/>
      <c r="TB51" s="13"/>
      <c r="TC51" s="13"/>
      <c r="TD51" s="13"/>
      <c r="TE51" s="13"/>
      <c r="TF51" s="13"/>
      <c r="TG51" s="13"/>
      <c r="TH51" s="13"/>
      <c r="TI51" s="13"/>
    </row>
    <row r="52" spans="1:529" x14ac:dyDescent="0.2">
      <c r="B52" s="117">
        <v>33</v>
      </c>
      <c r="C52" s="14" t="s">
        <v>18</v>
      </c>
      <c r="D52" s="4" t="s">
        <v>19</v>
      </c>
      <c r="E52" s="18">
        <v>2</v>
      </c>
      <c r="F52" s="4"/>
      <c r="G52" s="4" t="s">
        <v>22</v>
      </c>
      <c r="H52" s="14">
        <v>6</v>
      </c>
      <c r="I52" s="14">
        <v>0</v>
      </c>
      <c r="J52" s="14">
        <v>2</v>
      </c>
      <c r="K52" s="118">
        <f t="shared" si="5"/>
        <v>0</v>
      </c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</row>
    <row r="53" spans="1:529" x14ac:dyDescent="0.2">
      <c r="B53" s="117">
        <v>34</v>
      </c>
      <c r="C53" s="14" t="s">
        <v>23</v>
      </c>
      <c r="D53" s="4" t="s">
        <v>19</v>
      </c>
      <c r="E53" s="18">
        <v>1</v>
      </c>
      <c r="F53" s="4"/>
      <c r="G53" s="4" t="s">
        <v>22</v>
      </c>
      <c r="H53" s="14">
        <v>3</v>
      </c>
      <c r="I53" s="14">
        <v>1</v>
      </c>
      <c r="J53" s="14">
        <v>1</v>
      </c>
      <c r="K53" s="118">
        <f t="shared" si="5"/>
        <v>0</v>
      </c>
    </row>
    <row r="54" spans="1:529" x14ac:dyDescent="0.2">
      <c r="B54" s="117">
        <v>35</v>
      </c>
      <c r="C54" s="14" t="s">
        <v>35</v>
      </c>
      <c r="D54" s="4" t="s">
        <v>19</v>
      </c>
      <c r="E54" s="18">
        <v>1</v>
      </c>
      <c r="F54" s="4"/>
      <c r="G54" s="19"/>
      <c r="H54" s="14">
        <v>8</v>
      </c>
      <c r="I54" s="14">
        <v>0</v>
      </c>
      <c r="J54" s="14">
        <v>1</v>
      </c>
      <c r="K54" s="118">
        <f t="shared" si="5"/>
        <v>0</v>
      </c>
    </row>
    <row r="55" spans="1:529" ht="13.5" thickBot="1" x14ac:dyDescent="0.25">
      <c r="A55"/>
      <c r="B55" s="119">
        <v>36</v>
      </c>
      <c r="C55" s="81" t="s">
        <v>65</v>
      </c>
      <c r="D55" s="82" t="s">
        <v>66</v>
      </c>
      <c r="E55" s="83">
        <v>39</v>
      </c>
      <c r="F55" s="82"/>
      <c r="G55" s="84"/>
      <c r="H55" s="81"/>
      <c r="I55" s="85"/>
      <c r="J55" s="81">
        <v>39</v>
      </c>
      <c r="K55" s="137">
        <f t="shared" si="5"/>
        <v>0</v>
      </c>
    </row>
    <row r="56" spans="1:529" ht="14.25" thickTop="1" x14ac:dyDescent="0.25">
      <c r="A56"/>
      <c r="B56" s="206" t="s">
        <v>60</v>
      </c>
      <c r="C56" s="207"/>
      <c r="D56" s="207"/>
      <c r="E56" s="207"/>
      <c r="F56" s="207"/>
      <c r="G56" s="207"/>
      <c r="H56" s="207"/>
      <c r="I56" s="207"/>
      <c r="J56" s="207"/>
      <c r="K56" s="208"/>
    </row>
    <row r="57" spans="1:529" x14ac:dyDescent="0.2">
      <c r="A57"/>
      <c r="B57" s="117">
        <v>37</v>
      </c>
      <c r="C57" s="14" t="s">
        <v>40</v>
      </c>
      <c r="D57" s="4" t="s">
        <v>64</v>
      </c>
      <c r="E57" s="18">
        <v>1</v>
      </c>
      <c r="F57" s="4"/>
      <c r="G57" s="4" t="s">
        <v>10</v>
      </c>
      <c r="H57" s="14">
        <v>0</v>
      </c>
      <c r="I57" s="3">
        <v>1</v>
      </c>
      <c r="J57" s="14">
        <v>1</v>
      </c>
      <c r="K57" s="118">
        <f>E57-J57</f>
        <v>0</v>
      </c>
    </row>
    <row r="58" spans="1:529" x14ac:dyDescent="0.2">
      <c r="A58"/>
      <c r="B58" s="117">
        <v>38</v>
      </c>
      <c r="C58" s="14" t="s">
        <v>24</v>
      </c>
      <c r="D58" s="4" t="s">
        <v>64</v>
      </c>
      <c r="E58" s="18">
        <v>2</v>
      </c>
      <c r="F58" s="4"/>
      <c r="G58" s="19"/>
      <c r="H58" s="14">
        <v>1</v>
      </c>
      <c r="I58" s="3">
        <v>0</v>
      </c>
      <c r="J58" s="14">
        <v>1</v>
      </c>
      <c r="K58" s="118">
        <f t="shared" ref="K58" si="6">E58-J58</f>
        <v>1</v>
      </c>
    </row>
    <row r="59" spans="1:529" ht="13.5" thickBot="1" x14ac:dyDescent="0.25">
      <c r="A59"/>
      <c r="B59" s="193" t="s">
        <v>50</v>
      </c>
      <c r="C59" s="194"/>
      <c r="D59" s="195"/>
      <c r="E59" s="75">
        <f>SUM(E48:E58)</f>
        <v>48</v>
      </c>
      <c r="F59" s="181"/>
      <c r="G59" s="182"/>
      <c r="H59" s="7">
        <f>SUM(H49:H58)</f>
        <v>18</v>
      </c>
      <c r="I59" s="8">
        <f>SUM(I49:I58)</f>
        <v>2</v>
      </c>
      <c r="J59" s="86">
        <f>SUM(J48:J58)</f>
        <v>47</v>
      </c>
      <c r="K59" s="120">
        <v>1</v>
      </c>
    </row>
    <row r="60" spans="1:529" s="131" customFormat="1" ht="17.25" customHeight="1" thickTop="1" thickBot="1" x14ac:dyDescent="0.25">
      <c r="B60" s="209" t="s">
        <v>61</v>
      </c>
      <c r="C60" s="210"/>
      <c r="D60" s="211"/>
      <c r="E60" s="121">
        <f>SUM(E46,E59)</f>
        <v>372</v>
      </c>
      <c r="F60" s="196"/>
      <c r="G60" s="197"/>
      <c r="H60" s="132"/>
      <c r="I60" s="132"/>
      <c r="J60" s="134">
        <f>SUM(J46,J59)</f>
        <v>357</v>
      </c>
      <c r="K60" s="135">
        <f>SUM(K46,K59)</f>
        <v>15</v>
      </c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  <c r="BI60" s="133"/>
      <c r="BJ60" s="133"/>
      <c r="BK60" s="133"/>
      <c r="BL60" s="133"/>
      <c r="BM60" s="133"/>
      <c r="BN60" s="133"/>
      <c r="BO60" s="133"/>
      <c r="BP60" s="133"/>
      <c r="BQ60" s="133"/>
      <c r="BR60" s="133"/>
      <c r="BS60" s="133"/>
      <c r="BT60" s="133"/>
      <c r="BU60" s="133"/>
      <c r="BV60" s="133"/>
      <c r="BW60" s="133"/>
      <c r="BX60" s="133"/>
      <c r="BY60" s="133"/>
      <c r="BZ60" s="133"/>
      <c r="CA60" s="133"/>
      <c r="CB60" s="133"/>
      <c r="CC60" s="133"/>
      <c r="CD60" s="133"/>
      <c r="CE60" s="133"/>
      <c r="CF60" s="133"/>
      <c r="CG60" s="133"/>
      <c r="CH60" s="133"/>
      <c r="CI60" s="133"/>
      <c r="CJ60" s="133"/>
      <c r="CK60" s="133"/>
      <c r="CL60" s="133"/>
      <c r="CM60" s="133"/>
      <c r="CN60" s="133"/>
      <c r="CO60" s="133"/>
      <c r="CP60" s="133"/>
      <c r="CQ60" s="133"/>
      <c r="CR60" s="133"/>
      <c r="CS60" s="133"/>
      <c r="CT60" s="133"/>
      <c r="CU60" s="133"/>
      <c r="CV60" s="133"/>
      <c r="CW60" s="133"/>
      <c r="CX60" s="133"/>
      <c r="CY60" s="133"/>
      <c r="CZ60" s="133"/>
      <c r="DA60" s="133"/>
      <c r="DB60" s="133"/>
      <c r="DC60" s="133"/>
      <c r="DD60" s="133"/>
      <c r="DE60" s="133"/>
      <c r="DF60" s="133"/>
      <c r="DG60" s="133"/>
      <c r="DH60" s="133"/>
      <c r="DI60" s="133"/>
      <c r="DJ60" s="133"/>
      <c r="DK60" s="133"/>
      <c r="DL60" s="133"/>
      <c r="DM60" s="133"/>
      <c r="DN60" s="133"/>
      <c r="DO60" s="133"/>
      <c r="DP60" s="133"/>
      <c r="DQ60" s="133"/>
      <c r="DR60" s="133"/>
      <c r="DS60" s="133"/>
      <c r="DT60" s="133"/>
      <c r="DU60" s="133"/>
      <c r="DV60" s="133"/>
      <c r="DW60" s="133"/>
      <c r="DX60" s="133"/>
      <c r="DY60" s="133"/>
      <c r="DZ60" s="133"/>
      <c r="EA60" s="133"/>
      <c r="EB60" s="133"/>
      <c r="EC60" s="133"/>
      <c r="ED60" s="133"/>
      <c r="EE60" s="133"/>
      <c r="EF60" s="133"/>
      <c r="EG60" s="133"/>
      <c r="EH60" s="133"/>
      <c r="EI60" s="133"/>
      <c r="EJ60" s="133"/>
      <c r="EK60" s="133"/>
      <c r="EL60" s="133"/>
      <c r="EM60" s="133"/>
      <c r="EN60" s="133"/>
      <c r="EO60" s="133"/>
      <c r="EP60" s="133"/>
      <c r="EQ60" s="133"/>
      <c r="ER60" s="133"/>
      <c r="ES60" s="133"/>
      <c r="ET60" s="133"/>
      <c r="EU60" s="133"/>
      <c r="EV60" s="133"/>
      <c r="EW60" s="133"/>
      <c r="EX60" s="133"/>
      <c r="EY60" s="133"/>
      <c r="EZ60" s="133"/>
      <c r="FA60" s="133"/>
      <c r="FB60" s="133"/>
      <c r="FC60" s="133"/>
      <c r="FD60" s="133"/>
      <c r="FE60" s="133"/>
      <c r="FF60" s="133"/>
      <c r="FG60" s="133"/>
      <c r="FH60" s="133"/>
      <c r="FI60" s="133"/>
      <c r="FJ60" s="133"/>
      <c r="FK60" s="133"/>
      <c r="FL60" s="133"/>
      <c r="FM60" s="133"/>
      <c r="FN60" s="133"/>
      <c r="FO60" s="133"/>
      <c r="FP60" s="133"/>
      <c r="FQ60" s="133"/>
      <c r="FR60" s="133"/>
      <c r="FS60" s="133"/>
      <c r="FT60" s="133"/>
      <c r="FU60" s="133"/>
      <c r="FV60" s="133"/>
      <c r="FW60" s="133"/>
      <c r="FX60" s="133"/>
      <c r="FY60" s="133"/>
      <c r="FZ60" s="133"/>
      <c r="GA60" s="133"/>
      <c r="GB60" s="133"/>
      <c r="GC60" s="133"/>
      <c r="GD60" s="133"/>
      <c r="GE60" s="133"/>
      <c r="GF60" s="133"/>
      <c r="GG60" s="133"/>
      <c r="GH60" s="133"/>
      <c r="GI60" s="133"/>
      <c r="GJ60" s="133"/>
      <c r="GK60" s="133"/>
      <c r="GL60" s="133"/>
      <c r="GM60" s="133"/>
      <c r="GN60" s="133"/>
      <c r="GO60" s="133"/>
      <c r="GP60" s="133"/>
      <c r="GQ60" s="133"/>
      <c r="GR60" s="133"/>
      <c r="GS60" s="133"/>
      <c r="GT60" s="133"/>
      <c r="GU60" s="133"/>
      <c r="GV60" s="133"/>
      <c r="GW60" s="133"/>
      <c r="GX60" s="133"/>
      <c r="GY60" s="133"/>
      <c r="GZ60" s="133"/>
      <c r="HA60" s="133"/>
      <c r="HB60" s="133"/>
      <c r="HC60" s="133"/>
      <c r="HD60" s="133"/>
      <c r="HE60" s="133"/>
      <c r="HF60" s="133"/>
      <c r="HG60" s="133"/>
      <c r="HH60" s="133"/>
      <c r="HI60" s="133"/>
      <c r="HJ60" s="133"/>
      <c r="HK60" s="133"/>
      <c r="HL60" s="133"/>
      <c r="HM60" s="133"/>
      <c r="HN60" s="133"/>
      <c r="HO60" s="133"/>
      <c r="HP60" s="133"/>
      <c r="HQ60" s="133"/>
      <c r="HR60" s="133"/>
      <c r="HS60" s="133"/>
      <c r="HT60" s="133"/>
      <c r="HU60" s="133"/>
      <c r="HV60" s="133"/>
      <c r="HW60" s="133"/>
      <c r="HX60" s="133"/>
      <c r="HY60" s="133"/>
      <c r="HZ60" s="133"/>
      <c r="IA60" s="133"/>
      <c r="IB60" s="133"/>
      <c r="IC60" s="133"/>
      <c r="ID60" s="133"/>
      <c r="IE60" s="133"/>
      <c r="IF60" s="133"/>
      <c r="IG60" s="133"/>
      <c r="IH60" s="133"/>
      <c r="II60" s="133"/>
      <c r="IJ60" s="133"/>
      <c r="IK60" s="133"/>
      <c r="IL60" s="133"/>
      <c r="IM60" s="133"/>
      <c r="IN60" s="133"/>
      <c r="IO60" s="133"/>
      <c r="IP60" s="133"/>
      <c r="IQ60" s="133"/>
      <c r="IR60" s="133"/>
      <c r="IS60" s="133"/>
      <c r="IT60" s="133"/>
      <c r="IU60" s="133"/>
      <c r="IV60" s="133"/>
      <c r="IW60" s="133"/>
      <c r="IX60" s="133"/>
      <c r="IY60" s="133"/>
      <c r="IZ60" s="133"/>
      <c r="JA60" s="133"/>
      <c r="JB60" s="133"/>
      <c r="JC60" s="133"/>
      <c r="JD60" s="133"/>
      <c r="JE60" s="133"/>
      <c r="JF60" s="133"/>
      <c r="JG60" s="133"/>
      <c r="JH60" s="133"/>
      <c r="JI60" s="133"/>
      <c r="JJ60" s="133"/>
      <c r="JK60" s="133"/>
      <c r="JL60" s="133"/>
      <c r="JM60" s="133"/>
      <c r="JN60" s="133"/>
      <c r="JO60" s="133"/>
      <c r="JP60" s="133"/>
      <c r="JQ60" s="133"/>
      <c r="JR60" s="133"/>
      <c r="JS60" s="133"/>
      <c r="JT60" s="133"/>
      <c r="JU60" s="133"/>
      <c r="JV60" s="133"/>
      <c r="JW60" s="133"/>
      <c r="JX60" s="133"/>
      <c r="JY60" s="133"/>
      <c r="JZ60" s="133"/>
      <c r="KA60" s="133"/>
      <c r="KB60" s="133"/>
      <c r="KC60" s="133"/>
      <c r="KD60" s="133"/>
      <c r="KE60" s="133"/>
      <c r="KF60" s="133"/>
      <c r="KG60" s="133"/>
      <c r="KH60" s="133"/>
      <c r="KI60" s="133"/>
      <c r="KJ60" s="133"/>
      <c r="KK60" s="133"/>
      <c r="KL60" s="133"/>
      <c r="KM60" s="133"/>
      <c r="KN60" s="133"/>
      <c r="KO60" s="133"/>
      <c r="KP60" s="133"/>
      <c r="KQ60" s="133"/>
      <c r="KR60" s="133"/>
      <c r="KS60" s="133"/>
      <c r="KT60" s="133"/>
      <c r="KU60" s="133"/>
      <c r="KV60" s="133"/>
      <c r="KW60" s="133"/>
      <c r="KX60" s="133"/>
      <c r="KY60" s="133"/>
      <c r="KZ60" s="133"/>
      <c r="LA60" s="133"/>
      <c r="LB60" s="133"/>
      <c r="LC60" s="133"/>
      <c r="LD60" s="133"/>
      <c r="LE60" s="133"/>
      <c r="LF60" s="133"/>
      <c r="LG60" s="133"/>
      <c r="LH60" s="133"/>
      <c r="LI60" s="133"/>
      <c r="LJ60" s="133"/>
      <c r="LK60" s="133"/>
      <c r="LL60" s="133"/>
      <c r="LM60" s="133"/>
      <c r="LN60" s="133"/>
      <c r="LO60" s="133"/>
      <c r="LP60" s="133"/>
      <c r="LQ60" s="133"/>
      <c r="LR60" s="133"/>
      <c r="LS60" s="133"/>
      <c r="LT60" s="133"/>
      <c r="LU60" s="133"/>
      <c r="LV60" s="133"/>
      <c r="LW60" s="133"/>
      <c r="LX60" s="133"/>
      <c r="LY60" s="133"/>
      <c r="LZ60" s="133"/>
      <c r="MA60" s="133"/>
      <c r="MB60" s="133"/>
      <c r="MC60" s="133"/>
      <c r="MD60" s="133"/>
      <c r="ME60" s="133"/>
      <c r="MF60" s="133"/>
      <c r="MG60" s="133"/>
      <c r="MH60" s="133"/>
      <c r="MI60" s="133"/>
      <c r="MJ60" s="133"/>
      <c r="MK60" s="133"/>
      <c r="ML60" s="133"/>
      <c r="MM60" s="133"/>
      <c r="MN60" s="133"/>
      <c r="MO60" s="133"/>
      <c r="MP60" s="133"/>
      <c r="MQ60" s="133"/>
      <c r="MR60" s="133"/>
      <c r="MS60" s="133"/>
      <c r="MT60" s="133"/>
      <c r="MU60" s="133"/>
      <c r="MV60" s="133"/>
      <c r="MW60" s="133"/>
      <c r="MX60" s="133"/>
      <c r="MY60" s="133"/>
      <c r="MZ60" s="133"/>
      <c r="NA60" s="133"/>
      <c r="NB60" s="133"/>
      <c r="NC60" s="133"/>
      <c r="ND60" s="133"/>
      <c r="NE60" s="133"/>
      <c r="NF60" s="133"/>
      <c r="NG60" s="133"/>
      <c r="NH60" s="133"/>
      <c r="NI60" s="133"/>
      <c r="NJ60" s="133"/>
      <c r="NK60" s="133"/>
      <c r="NL60" s="133"/>
      <c r="NM60" s="133"/>
      <c r="NN60" s="133"/>
      <c r="NO60" s="133"/>
      <c r="NP60" s="133"/>
      <c r="NQ60" s="133"/>
      <c r="NR60" s="133"/>
      <c r="NS60" s="133"/>
      <c r="NT60" s="133"/>
      <c r="NU60" s="133"/>
      <c r="NV60" s="133"/>
      <c r="NW60" s="133"/>
      <c r="NX60" s="133"/>
      <c r="NY60" s="133"/>
      <c r="NZ60" s="133"/>
      <c r="OA60" s="133"/>
      <c r="OB60" s="133"/>
      <c r="OC60" s="133"/>
      <c r="OD60" s="133"/>
      <c r="OE60" s="133"/>
      <c r="OF60" s="133"/>
      <c r="OG60" s="133"/>
      <c r="OH60" s="133"/>
      <c r="OI60" s="133"/>
      <c r="OJ60" s="133"/>
      <c r="OK60" s="133"/>
      <c r="OL60" s="133"/>
      <c r="OM60" s="133"/>
      <c r="ON60" s="133"/>
      <c r="OO60" s="133"/>
      <c r="OP60" s="133"/>
      <c r="OQ60" s="133"/>
      <c r="OR60" s="133"/>
      <c r="OS60" s="133"/>
      <c r="OT60" s="133"/>
      <c r="OU60" s="133"/>
      <c r="OV60" s="133"/>
      <c r="OW60" s="133"/>
      <c r="OX60" s="133"/>
      <c r="OY60" s="133"/>
      <c r="OZ60" s="133"/>
      <c r="PA60" s="133"/>
      <c r="PB60" s="133"/>
      <c r="PC60" s="133"/>
      <c r="PD60" s="133"/>
      <c r="PE60" s="133"/>
      <c r="PF60" s="133"/>
      <c r="PG60" s="133"/>
      <c r="PH60" s="133"/>
      <c r="PI60" s="133"/>
      <c r="PJ60" s="133"/>
      <c r="PK60" s="133"/>
      <c r="PL60" s="133"/>
      <c r="PM60" s="133"/>
      <c r="PN60" s="133"/>
      <c r="PO60" s="133"/>
      <c r="PP60" s="133"/>
      <c r="PQ60" s="133"/>
      <c r="PR60" s="133"/>
      <c r="PS60" s="133"/>
      <c r="PT60" s="133"/>
      <c r="PU60" s="133"/>
      <c r="PV60" s="133"/>
      <c r="PW60" s="133"/>
      <c r="PX60" s="133"/>
      <c r="PY60" s="133"/>
      <c r="PZ60" s="133"/>
      <c r="QA60" s="133"/>
      <c r="QB60" s="133"/>
      <c r="QC60" s="133"/>
      <c r="QD60" s="133"/>
      <c r="QE60" s="133"/>
      <c r="QF60" s="133"/>
      <c r="QG60" s="133"/>
      <c r="QH60" s="133"/>
      <c r="QI60" s="133"/>
      <c r="QJ60" s="133"/>
      <c r="QK60" s="133"/>
      <c r="QL60" s="133"/>
      <c r="QM60" s="133"/>
      <c r="QN60" s="133"/>
      <c r="QO60" s="133"/>
      <c r="QP60" s="133"/>
      <c r="QQ60" s="133"/>
      <c r="QR60" s="133"/>
      <c r="QS60" s="133"/>
      <c r="QT60" s="133"/>
      <c r="QU60" s="133"/>
      <c r="QV60" s="133"/>
      <c r="QW60" s="133"/>
      <c r="QX60" s="133"/>
      <c r="QY60" s="133"/>
      <c r="QZ60" s="133"/>
      <c r="RA60" s="133"/>
      <c r="RB60" s="133"/>
      <c r="RC60" s="133"/>
      <c r="RD60" s="133"/>
      <c r="RE60" s="133"/>
      <c r="RF60" s="133"/>
      <c r="RG60" s="133"/>
      <c r="RH60" s="133"/>
      <c r="RI60" s="133"/>
      <c r="RJ60" s="133"/>
      <c r="RK60" s="133"/>
      <c r="RL60" s="133"/>
      <c r="RM60" s="133"/>
      <c r="RN60" s="133"/>
      <c r="RO60" s="133"/>
      <c r="RP60" s="133"/>
      <c r="RQ60" s="133"/>
      <c r="RR60" s="133"/>
      <c r="RS60" s="133"/>
      <c r="RT60" s="133"/>
      <c r="RU60" s="133"/>
      <c r="RV60" s="133"/>
      <c r="RW60" s="133"/>
      <c r="RX60" s="133"/>
      <c r="RY60" s="133"/>
      <c r="RZ60" s="133"/>
      <c r="SA60" s="133"/>
      <c r="SB60" s="133"/>
      <c r="SC60" s="133"/>
      <c r="SD60" s="133"/>
      <c r="SE60" s="133"/>
      <c r="SF60" s="133"/>
      <c r="SG60" s="133"/>
      <c r="SH60" s="133"/>
      <c r="SI60" s="133"/>
      <c r="SJ60" s="133"/>
      <c r="SK60" s="133"/>
      <c r="SL60" s="133"/>
      <c r="SM60" s="133"/>
      <c r="SN60" s="133"/>
      <c r="SO60" s="133"/>
      <c r="SP60" s="133"/>
      <c r="SQ60" s="133"/>
      <c r="SR60" s="133"/>
      <c r="SS60" s="133"/>
      <c r="ST60" s="133"/>
      <c r="SU60" s="133"/>
      <c r="SV60" s="133"/>
      <c r="SW60" s="133"/>
      <c r="SX60" s="133"/>
      <c r="SY60" s="133"/>
      <c r="SZ60" s="133"/>
      <c r="TA60" s="133"/>
      <c r="TB60" s="133"/>
      <c r="TC60" s="133"/>
      <c r="TD60" s="133"/>
      <c r="TE60" s="133"/>
      <c r="TF60" s="133"/>
      <c r="TG60" s="133"/>
      <c r="TH60" s="133"/>
      <c r="TI60" s="133"/>
    </row>
    <row r="61" spans="1:529" ht="9" customHeight="1" thickTop="1" thickBot="1" x14ac:dyDescent="0.25">
      <c r="A61"/>
      <c r="B61" s="5"/>
      <c r="C61" s="5"/>
      <c r="D61" s="6"/>
      <c r="E61" s="6"/>
      <c r="F61" s="6"/>
      <c r="G61" s="6"/>
      <c r="H61" s="2"/>
      <c r="I61" s="2"/>
      <c r="J61" s="2"/>
      <c r="K61" s="2"/>
    </row>
    <row r="62" spans="1:529" ht="13.5" thickTop="1" x14ac:dyDescent="0.2">
      <c r="A62"/>
      <c r="B62" s="2"/>
      <c r="C62" s="122" t="s">
        <v>25</v>
      </c>
      <c r="D62" s="123">
        <v>372</v>
      </c>
      <c r="E62" s="6"/>
      <c r="F62" s="6"/>
      <c r="G62" s="6"/>
      <c r="H62" s="2"/>
      <c r="I62" s="2"/>
      <c r="J62" s="2"/>
      <c r="K62" s="2"/>
    </row>
    <row r="63" spans="1:529" x14ac:dyDescent="0.2">
      <c r="A63"/>
      <c r="B63" s="2"/>
      <c r="C63" s="188" t="s">
        <v>51</v>
      </c>
      <c r="D63" s="189"/>
      <c r="E63" s="6"/>
      <c r="F63" s="6"/>
      <c r="G63" s="6"/>
      <c r="H63" s="2"/>
      <c r="I63" s="2"/>
      <c r="J63" s="2"/>
      <c r="K63" s="2"/>
    </row>
    <row r="64" spans="1:529" x14ac:dyDescent="0.2">
      <c r="A64"/>
      <c r="B64" s="2"/>
      <c r="C64" s="124" t="s">
        <v>26</v>
      </c>
      <c r="D64" s="128">
        <f>E46</f>
        <v>324</v>
      </c>
      <c r="E64" s="6"/>
      <c r="F64" s="6"/>
      <c r="G64" s="6"/>
      <c r="H64" s="2"/>
      <c r="I64" s="2"/>
      <c r="J64" s="2"/>
      <c r="K64" s="2"/>
    </row>
    <row r="65" spans="1:11" x14ac:dyDescent="0.2">
      <c r="A65"/>
      <c r="B65" s="2"/>
      <c r="C65" s="125" t="s">
        <v>27</v>
      </c>
      <c r="D65" s="126">
        <f>E18</f>
        <v>24</v>
      </c>
      <c r="E65" s="6"/>
      <c r="F65" s="6"/>
      <c r="G65" s="6"/>
      <c r="H65" s="2"/>
      <c r="I65" s="2"/>
      <c r="J65" s="2"/>
      <c r="K65" s="2"/>
    </row>
    <row r="66" spans="1:11" x14ac:dyDescent="0.2">
      <c r="A66"/>
      <c r="B66" s="2"/>
      <c r="C66" s="125" t="s">
        <v>28</v>
      </c>
      <c r="D66" s="127">
        <f>E45</f>
        <v>300</v>
      </c>
      <c r="E66" s="6"/>
      <c r="F66" s="6"/>
      <c r="G66" s="6"/>
      <c r="H66" s="2"/>
      <c r="I66" s="2"/>
      <c r="J66" s="2"/>
      <c r="K66" s="2"/>
    </row>
    <row r="67" spans="1:11" x14ac:dyDescent="0.2">
      <c r="A67"/>
      <c r="B67" s="2"/>
      <c r="C67" s="124" t="s">
        <v>29</v>
      </c>
      <c r="D67" s="128">
        <f>E59</f>
        <v>48</v>
      </c>
      <c r="E67" s="6"/>
      <c r="F67" s="6"/>
      <c r="G67" s="6"/>
      <c r="H67" s="2"/>
      <c r="I67" s="2"/>
      <c r="J67" s="2"/>
      <c r="K67" s="2"/>
    </row>
    <row r="68" spans="1:11" x14ac:dyDescent="0.2">
      <c r="A68"/>
      <c r="B68" s="2"/>
      <c r="C68" s="125" t="s">
        <v>27</v>
      </c>
      <c r="D68" s="126">
        <v>1</v>
      </c>
      <c r="E68" s="6"/>
      <c r="F68" s="6"/>
      <c r="G68" s="6"/>
      <c r="H68" s="2"/>
      <c r="I68" s="2"/>
      <c r="J68" s="2"/>
      <c r="K68" s="2"/>
    </row>
    <row r="69" spans="1:11" x14ac:dyDescent="0.2">
      <c r="B69" s="2"/>
      <c r="C69" s="125" t="s">
        <v>28</v>
      </c>
      <c r="D69" s="126">
        <f>SUM(E50:E55)</f>
        <v>44</v>
      </c>
      <c r="E69" s="6"/>
      <c r="F69" s="6"/>
      <c r="G69" s="6"/>
      <c r="H69" s="2"/>
      <c r="I69" s="2"/>
      <c r="J69" s="2"/>
      <c r="K69" s="2"/>
    </row>
    <row r="70" spans="1:11" ht="13.5" thickBot="1" x14ac:dyDescent="0.25">
      <c r="B70" s="2"/>
      <c r="C70" s="129" t="s">
        <v>30</v>
      </c>
      <c r="D70" s="130">
        <v>3</v>
      </c>
      <c r="E70" s="6"/>
      <c r="F70" s="6"/>
      <c r="G70" s="6"/>
      <c r="H70" s="2"/>
      <c r="I70" s="2"/>
      <c r="J70" s="2"/>
      <c r="K70" s="2"/>
    </row>
    <row r="71" spans="1:11" ht="13.5" thickTop="1" x14ac:dyDescent="0.2">
      <c r="B71" s="2"/>
      <c r="C71" s="5"/>
      <c r="D71" s="6"/>
      <c r="E71" s="6"/>
      <c r="F71" s="6"/>
      <c r="G71" s="6"/>
      <c r="H71" s="2"/>
      <c r="I71" s="2"/>
      <c r="J71" s="2"/>
      <c r="K71" s="2"/>
    </row>
    <row r="72" spans="1:11" ht="14.25" x14ac:dyDescent="0.2">
      <c r="A72" s="180" t="s">
        <v>68</v>
      </c>
      <c r="B72" s="180"/>
      <c r="C72" s="180"/>
      <c r="D72" s="180"/>
      <c r="E72" s="180"/>
      <c r="F72" s="180"/>
      <c r="G72" s="180"/>
      <c r="H72" s="180"/>
      <c r="I72" s="180"/>
      <c r="J72" s="180"/>
      <c r="K72" s="180"/>
    </row>
    <row r="73" spans="1:11" ht="14.25" x14ac:dyDescent="0.2">
      <c r="A73" s="180" t="s">
        <v>53</v>
      </c>
      <c r="B73" s="180"/>
      <c r="C73" s="180"/>
      <c r="D73" s="180"/>
      <c r="E73" s="180"/>
      <c r="F73" s="180"/>
      <c r="G73" s="180"/>
      <c r="H73" s="180"/>
      <c r="I73" s="180"/>
      <c r="J73" s="180"/>
      <c r="K73" s="180"/>
    </row>
  </sheetData>
  <mergeCells count="31">
    <mergeCell ref="B19:K19"/>
    <mergeCell ref="B47:F47"/>
    <mergeCell ref="B49:F49"/>
    <mergeCell ref="B56:K56"/>
    <mergeCell ref="B60:D60"/>
    <mergeCell ref="A72:K72"/>
    <mergeCell ref="A73:K73"/>
    <mergeCell ref="F45:G46"/>
    <mergeCell ref="B46:D46"/>
    <mergeCell ref="C63:D63"/>
    <mergeCell ref="B45:D45"/>
    <mergeCell ref="B59:D59"/>
    <mergeCell ref="F59:G60"/>
    <mergeCell ref="B2:C2"/>
    <mergeCell ref="B8:K8"/>
    <mergeCell ref="B3:D3"/>
    <mergeCell ref="F3:K3"/>
    <mergeCell ref="F4:K4"/>
    <mergeCell ref="F5:K5"/>
    <mergeCell ref="B12:K12"/>
    <mergeCell ref="B18:D18"/>
    <mergeCell ref="F18:G18"/>
    <mergeCell ref="B13:K13"/>
    <mergeCell ref="B10:B11"/>
    <mergeCell ref="C10:C11"/>
    <mergeCell ref="D10:D11"/>
    <mergeCell ref="E10:G10"/>
    <mergeCell ref="H10:H11"/>
    <mergeCell ref="I10:I11"/>
    <mergeCell ref="J10:J11"/>
    <mergeCell ref="K10:K11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0" sqref="Q20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07</vt:lpstr>
      <vt:lpstr>Sheet1</vt:lpstr>
    </vt:vector>
  </TitlesOfParts>
  <Company>Primaria Timisoara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Violeta Robu</cp:lastModifiedBy>
  <cp:lastPrinted>2019-08-12T06:27:37Z</cp:lastPrinted>
  <dcterms:created xsi:type="dcterms:W3CDTF">2006-03-17T09:51:41Z</dcterms:created>
  <dcterms:modified xsi:type="dcterms:W3CDTF">2019-08-14T07:18:57Z</dcterms:modified>
</cp:coreProperties>
</file>