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55" windowHeight="793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L40" i="1"/>
  <c r="L39"/>
  <c r="J39"/>
  <c r="L37"/>
  <c r="L38"/>
  <c r="J38"/>
  <c r="J37"/>
  <c r="J27"/>
  <c r="L36"/>
  <c r="J36"/>
  <c r="L35"/>
  <c r="J35"/>
  <c r="L30"/>
  <c r="L31"/>
  <c r="L32"/>
  <c r="L33"/>
  <c r="L34"/>
  <c r="L29"/>
  <c r="J34"/>
  <c r="J33"/>
  <c r="J32"/>
  <c r="J31"/>
  <c r="J30"/>
  <c r="J29"/>
  <c r="J28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L7"/>
  <c r="L8"/>
  <c r="L9"/>
  <c r="L10"/>
  <c r="L12"/>
  <c r="L13"/>
  <c r="L14"/>
  <c r="L15"/>
  <c r="L16"/>
  <c r="L17"/>
  <c r="L18"/>
  <c r="L19"/>
  <c r="L20"/>
  <c r="L5"/>
  <c r="J5"/>
</calcChain>
</file>

<file path=xl/sharedStrings.xml><?xml version="1.0" encoding="utf-8"?>
<sst xmlns="http://schemas.openxmlformats.org/spreadsheetml/2006/main" count="166" uniqueCount="123">
  <si>
    <t>Chiria lunara
(lei/luna)</t>
  </si>
  <si>
    <t>lei/m.p.</t>
  </si>
  <si>
    <t>Situarea 
in imobil</t>
  </si>
  <si>
    <t>Parter cu intrare din strada</t>
  </si>
  <si>
    <t>Parter cu intrare din curte</t>
  </si>
  <si>
    <t>Subsol cu intrare din curte</t>
  </si>
  <si>
    <t>Demisol cu intrare din strada</t>
  </si>
  <si>
    <t>SAD496</t>
  </si>
  <si>
    <t>BUTA ILIE</t>
  </si>
  <si>
    <t>3 AUG.1919 NR.11</t>
  </si>
  <si>
    <t>Curte</t>
  </si>
  <si>
    <t>S.C.C.A. SPATIAL</t>
  </si>
  <si>
    <t>ALBA IULIA 2</t>
  </si>
  <si>
    <t>SAD1281</t>
  </si>
  <si>
    <t>SNACK BAR ARTIS SRL</t>
  </si>
  <si>
    <t>Etaj I</t>
  </si>
  <si>
    <t>AVIFPRODUCTION</t>
  </si>
  <si>
    <t>BREDICEANU NR.4</t>
  </si>
  <si>
    <t>SAD32</t>
  </si>
  <si>
    <t>MARIAN DUMITRU</t>
  </si>
  <si>
    <t>FC_AVIPR</t>
  </si>
  <si>
    <t>C BREDICEANU 37</t>
  </si>
  <si>
    <t>DRAGALINA NR.22</t>
  </si>
  <si>
    <t>SAD1164</t>
  </si>
  <si>
    <t>PALCAU ADRIANA</t>
  </si>
  <si>
    <t>COLIBRI SA</t>
  </si>
  <si>
    <t>SAD1327</t>
  </si>
  <si>
    <t>EUGENIU DE SAVOYA NR.7</t>
  </si>
  <si>
    <t>SAD473</t>
  </si>
  <si>
    <t>CABINET DE OBSTR.- GINE</t>
  </si>
  <si>
    <t>GH.DOJA NR.35</t>
  </si>
  <si>
    <t>SAD1304</t>
  </si>
  <si>
    <t>COMPLEX BASTION SRL</t>
  </si>
  <si>
    <t>HECTOR NR.1</t>
  </si>
  <si>
    <t>SAD168</t>
  </si>
  <si>
    <t>FC SAL-V</t>
  </si>
  <si>
    <t>SAL-VET  SRL</t>
  </si>
  <si>
    <t>INTRAREA  ZINELOR 3A</t>
  </si>
  <si>
    <t>SAD374</t>
  </si>
  <si>
    <t>SOCIETATEA DE PARAPSIHOLOGIE -</t>
  </si>
  <si>
    <t>ODOBESCU NR.17A</t>
  </si>
  <si>
    <t>SAD1541</t>
  </si>
  <si>
    <t>ASOCIATIA JUDETEANA DE FOTBAL</t>
  </si>
  <si>
    <t>POP DE BASESTI NR. 43</t>
  </si>
  <si>
    <t>SAD1173</t>
  </si>
  <si>
    <t>RODNEI NR.5</t>
  </si>
  <si>
    <t>SAD646</t>
  </si>
  <si>
    <t>SOC. COOP. ARTA DIVERSIONE</t>
  </si>
  <si>
    <t>ST.FURTUNA NR.5</t>
  </si>
  <si>
    <t>Parter si etaj cu intrare din curte</t>
  </si>
  <si>
    <t>M.C.H. SRL</t>
  </si>
  <si>
    <t>STEFAN CEL MARE NR.33</t>
  </si>
  <si>
    <t>SAD228</t>
  </si>
  <si>
    <t>TINERETII NR.21</t>
  </si>
  <si>
    <t>SAD1224</t>
  </si>
  <si>
    <t>SAD721</t>
  </si>
  <si>
    <t>ZINC SRL</t>
  </si>
  <si>
    <t>TINERETII NR.23</t>
  </si>
  <si>
    <t>Chiria lunara (EUR/luna)</t>
  </si>
  <si>
    <t>Nr. crt.</t>
  </si>
  <si>
    <t>Nr. 
contract</t>
  </si>
  <si>
    <t>Nume chiriaş</t>
  </si>
  <si>
    <t>Adresa spaţiului</t>
  </si>
  <si>
    <t>Suprafata
(m.p.)</t>
  </si>
  <si>
    <t>Tarif propus</t>
  </si>
  <si>
    <t>Chiria lunară propusă</t>
  </si>
  <si>
    <t>Tarif HCL 71
Euro/m.p./luna</t>
  </si>
  <si>
    <t>Scutit de taxe iulie - august</t>
  </si>
  <si>
    <t>I GROZAVESCU 2</t>
  </si>
  <si>
    <t>SAD1532</t>
  </si>
  <si>
    <t>INSPECTORATUL DE POLIŢIE TM</t>
  </si>
  <si>
    <t>BADEA CÂRŢAN NR. 1</t>
  </si>
  <si>
    <t>SAD1533</t>
  </si>
  <si>
    <t>CALEA ŞAGULUI NR. 16</t>
  </si>
  <si>
    <t>Parter</t>
  </si>
  <si>
    <t>SAD1534</t>
  </si>
  <si>
    <t>0 (Comodat)</t>
  </si>
  <si>
    <t>SAD1530</t>
  </si>
  <si>
    <t>CRIŞAN NR. 21</t>
  </si>
  <si>
    <t>SAD1531</t>
  </si>
  <si>
    <t>SAD782</t>
  </si>
  <si>
    <t>UNIUNEA COMPOZITORILOR ŞI MUZICOLOGILOR</t>
  </si>
  <si>
    <t>STR. RODNEI NR. 1</t>
  </si>
  <si>
    <t>ELAINE SRL</t>
  </si>
  <si>
    <t>ZONA STADION</t>
  </si>
  <si>
    <t>Strand Heaven</t>
  </si>
  <si>
    <t>SAD868</t>
  </si>
  <si>
    <t>49521</t>
  </si>
  <si>
    <t>8 pentru café bar
4 pentru restul spatiului</t>
  </si>
  <si>
    <t>SAD755</t>
  </si>
  <si>
    <t>FUNDATIA POPA'S</t>
  </si>
  <si>
    <t>UNIRII NR.8</t>
  </si>
  <si>
    <t>48,23</t>
  </si>
  <si>
    <t>1</t>
  </si>
  <si>
    <t>SAD1059</t>
  </si>
  <si>
    <t>COOP. MESTESUGAREASCA " IGIENA</t>
  </si>
  <si>
    <t>DRAGALINA NR.15</t>
  </si>
  <si>
    <t>SAD1165</t>
  </si>
  <si>
    <t>SAD1061</t>
  </si>
  <si>
    <t>PTA SF.GHEORGHE NR.4</t>
  </si>
  <si>
    <t>SAD958</t>
  </si>
  <si>
    <t>ST.FURTUNA NR.7</t>
  </si>
  <si>
    <t>SAD1067</t>
  </si>
  <si>
    <t>SAD735</t>
  </si>
  <si>
    <t>V.ALECSANDRI NR.1</t>
  </si>
  <si>
    <t>SAD143</t>
  </si>
  <si>
    <t>A.F. KRAUSER</t>
  </si>
  <si>
    <t>NECULUTA NR. 1</t>
  </si>
  <si>
    <t>ASOCIATIA CLUBUL DE PRIETENIE ROMANIA SERBIA</t>
  </si>
  <si>
    <t>(3200)
16507</t>
  </si>
  <si>
    <t xml:space="preserve">                         VICEPRIMAR                                                                           DIRECTOR EXECUTIV
         Traian Stoia                                                                                  Martin Staia</t>
  </si>
  <si>
    <t>SAD102</t>
  </si>
  <si>
    <t>ASOCIATIA  ADVENTISTILOR DE ZIUA A 7-A</t>
  </si>
  <si>
    <t>ALMAJULUI NR. 31</t>
  </si>
  <si>
    <t>SAD103</t>
  </si>
  <si>
    <t>SAD759</t>
  </si>
  <si>
    <t>COMP. NAT. DE TRANS. AERIENE Romane Tarom</t>
  </si>
  <si>
    <t>REVOLUTIEI NR.3-5</t>
  </si>
  <si>
    <t>Parter cu intrare din strada
renunta la o parte din spatiu</t>
  </si>
  <si>
    <t>SAD516</t>
  </si>
  <si>
    <t>I.MANIU NR.38</t>
  </si>
  <si>
    <t>ASOC. PENTRU FAMILII CU PERSOANE CU HANDICAP " ARMONIA "</t>
  </si>
  <si>
    <t>ANEXA
La HCL NR.
din data de _________________</t>
  </si>
</sst>
</file>

<file path=xl/styles.xml><?xml version="1.0" encoding="utf-8"?>
<styleSheet xmlns="http://schemas.openxmlformats.org/spreadsheetml/2006/main">
  <numFmts count="1">
    <numFmt numFmtId="164" formatCode="0.0"/>
  </numFmts>
  <fonts count="1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rgb="FF00B0F0"/>
      <name val="Times New Roman"/>
      <family val="1"/>
    </font>
    <font>
      <b/>
      <sz val="10"/>
      <color rgb="FFFF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rgb="FF00B0F0"/>
      <name val="Times New Roman"/>
      <family val="1"/>
    </font>
    <font>
      <sz val="10"/>
      <color rgb="FFFF0000"/>
      <name val="Times New Roman"/>
      <family val="1"/>
    </font>
    <font>
      <sz val="10"/>
      <color rgb="FFFF0000"/>
      <name val="Calibri"/>
      <family val="2"/>
      <charset val="238"/>
      <scheme val="minor"/>
    </font>
    <font>
      <b/>
      <u/>
      <sz val="10"/>
      <color rgb="FFFF0000"/>
      <name val="Times New Roman"/>
      <family val="1"/>
    </font>
    <font>
      <sz val="11"/>
      <color theme="1"/>
      <name val="Times New Roman"/>
      <family val="1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sz val="10"/>
      <color rgb="FF00B0F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2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0" xfId="0" applyFont="1"/>
    <xf numFmtId="0" fontId="7" fillId="0" borderId="1" xfId="0" applyFont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2" borderId="2" xfId="0" applyNumberFormat="1" applyFont="1" applyFill="1" applyBorder="1" applyAlignment="1">
      <alignment horizont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8" fillId="2" borderId="1" xfId="0" applyNumberFormat="1" applyFont="1" applyFill="1" applyBorder="1" applyAlignment="1">
      <alignment wrapText="1"/>
    </xf>
    <xf numFmtId="0" fontId="13" fillId="0" borderId="0" xfId="0" applyFont="1"/>
    <xf numFmtId="0" fontId="7" fillId="0" borderId="4" xfId="0" applyFont="1" applyBorder="1" applyAlignment="1">
      <alignment horizontal="center" vertical="center"/>
    </xf>
    <xf numFmtId="0" fontId="10" fillId="2" borderId="5" xfId="0" applyNumberFormat="1" applyFont="1" applyFill="1" applyBorder="1" applyAlignment="1">
      <alignment horizontal="center" wrapText="1"/>
    </xf>
    <xf numFmtId="0" fontId="10" fillId="0" borderId="5" xfId="0" applyFont="1" applyFill="1" applyBorder="1" applyAlignment="1">
      <alignment horizontal="center"/>
    </xf>
    <xf numFmtId="0" fontId="0" fillId="0" borderId="0" xfId="0"/>
    <xf numFmtId="0" fontId="9" fillId="2" borderId="5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/>
    </xf>
    <xf numFmtId="0" fontId="14" fillId="0" borderId="0" xfId="0" applyFont="1"/>
    <xf numFmtId="0" fontId="14" fillId="0" borderId="1" xfId="0" applyFont="1" applyBorder="1" applyAlignment="1">
      <alignment horizontal="center" vertical="center"/>
    </xf>
    <xf numFmtId="0" fontId="15" fillId="2" borderId="5" xfId="0" applyNumberFormat="1" applyFont="1" applyFill="1" applyBorder="1" applyAlignment="1">
      <alignment horizontal="center" vertical="center" wrapText="1"/>
    </xf>
    <xf numFmtId="0" fontId="15" fillId="2" borderId="6" xfId="0" applyNumberFormat="1" applyFont="1" applyFill="1" applyBorder="1" applyAlignment="1">
      <alignment horizontal="center" vertical="center" wrapText="1"/>
    </xf>
    <xf numFmtId="0" fontId="15" fillId="2" borderId="7" xfId="0" applyNumberFormat="1" applyFont="1" applyFill="1" applyBorder="1" applyAlignment="1">
      <alignment horizontal="center" vertical="center" wrapText="1"/>
    </xf>
    <xf numFmtId="0" fontId="16" fillId="2" borderId="7" xfId="0" applyNumberFormat="1" applyFont="1" applyFill="1" applyBorder="1" applyAlignment="1">
      <alignment horizontal="center" vertical="center" wrapText="1"/>
    </xf>
    <xf numFmtId="0" fontId="14" fillId="0" borderId="8" xfId="0" applyFont="1" applyBorder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0" fontId="14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2"/>
  <sheetViews>
    <sheetView tabSelected="1" topLeftCell="A25" workbookViewId="0">
      <selection sqref="A1:L42"/>
    </sheetView>
  </sheetViews>
  <sheetFormatPr defaultRowHeight="15"/>
  <cols>
    <col min="1" max="1" width="5.140625" customWidth="1"/>
    <col min="2" max="2" width="13.140625" customWidth="1"/>
    <col min="3" max="3" width="26" customWidth="1"/>
    <col min="4" max="4" width="18.42578125" customWidth="1"/>
    <col min="5" max="5" width="9.5703125" customWidth="1"/>
    <col min="6" max="7" width="0" hidden="1" customWidth="1"/>
    <col min="8" max="8" width="18.7109375" customWidth="1"/>
    <col min="9" max="9" width="12.7109375" customWidth="1"/>
    <col min="10" max="10" width="11.28515625" customWidth="1"/>
    <col min="12" max="12" width="9.7109375" customWidth="1"/>
  </cols>
  <sheetData>
    <row r="1" spans="1:12" s="38" customFormat="1">
      <c r="A1" s="43"/>
      <c r="B1" s="43"/>
      <c r="C1" s="43"/>
      <c r="D1" s="43"/>
      <c r="E1" s="43"/>
      <c r="F1" s="43"/>
      <c r="G1" s="43"/>
      <c r="H1" s="43"/>
      <c r="I1" s="43"/>
      <c r="J1" s="55" t="s">
        <v>122</v>
      </c>
      <c r="K1" s="56"/>
      <c r="L1" s="56"/>
    </row>
    <row r="2" spans="1:12" s="38" customFormat="1">
      <c r="A2" s="43"/>
      <c r="B2" s="43"/>
      <c r="C2" s="43"/>
      <c r="D2" s="43"/>
      <c r="E2" s="43"/>
      <c r="F2" s="43"/>
      <c r="G2" s="43"/>
      <c r="H2" s="43"/>
      <c r="I2" s="43"/>
      <c r="J2" s="55"/>
      <c r="K2" s="56"/>
      <c r="L2" s="56"/>
    </row>
    <row r="3" spans="1:12">
      <c r="A3" s="43"/>
      <c r="B3" s="43"/>
      <c r="C3" s="43"/>
      <c r="D3" s="43"/>
      <c r="E3" s="43"/>
      <c r="F3" s="43"/>
      <c r="G3" s="43"/>
      <c r="H3" s="43"/>
      <c r="I3" s="43"/>
      <c r="J3" s="57"/>
      <c r="K3" s="57"/>
      <c r="L3" s="57"/>
    </row>
    <row r="4" spans="1:12" ht="38.25">
      <c r="A4" s="3" t="s">
        <v>59</v>
      </c>
      <c r="B4" s="1" t="s">
        <v>60</v>
      </c>
      <c r="C4" s="1" t="s">
        <v>61</v>
      </c>
      <c r="D4" s="1" t="s">
        <v>62</v>
      </c>
      <c r="E4" s="1" t="s">
        <v>63</v>
      </c>
      <c r="F4" s="1" t="s">
        <v>0</v>
      </c>
      <c r="G4" s="1" t="s">
        <v>1</v>
      </c>
      <c r="H4" s="1" t="s">
        <v>2</v>
      </c>
      <c r="I4" s="4" t="s">
        <v>66</v>
      </c>
      <c r="J4" s="4" t="s">
        <v>58</v>
      </c>
      <c r="K4" s="5" t="s">
        <v>64</v>
      </c>
      <c r="L4" s="5" t="s">
        <v>65</v>
      </c>
    </row>
    <row r="5" spans="1:12" s="2" customFormat="1" ht="25.5">
      <c r="A5" s="8">
        <v>1</v>
      </c>
      <c r="B5" s="9" t="s">
        <v>7</v>
      </c>
      <c r="C5" s="11" t="s">
        <v>8</v>
      </c>
      <c r="D5" s="9" t="s">
        <v>9</v>
      </c>
      <c r="E5" s="9">
        <v>61.5</v>
      </c>
      <c r="F5" s="9">
        <v>273</v>
      </c>
      <c r="G5" s="9">
        <v>4.4390243902439028</v>
      </c>
      <c r="H5" s="11" t="s">
        <v>5</v>
      </c>
      <c r="I5" s="10">
        <v>6</v>
      </c>
      <c r="J5" s="10">
        <f t="shared" ref="J5:J25" si="0">I5*E5</f>
        <v>369</v>
      </c>
      <c r="K5" s="6">
        <v>3</v>
      </c>
      <c r="L5" s="6">
        <f>E5*K5</f>
        <v>184.5</v>
      </c>
    </row>
    <row r="6" spans="1:12" s="7" customFormat="1" ht="26.25" customHeight="1">
      <c r="A6" s="8">
        <v>2</v>
      </c>
      <c r="B6" s="9" t="s">
        <v>13</v>
      </c>
      <c r="C6" s="11" t="s">
        <v>14</v>
      </c>
      <c r="D6" s="9" t="s">
        <v>12</v>
      </c>
      <c r="E6" s="9">
        <v>69.88</v>
      </c>
      <c r="F6" s="9">
        <v>1267</v>
      </c>
      <c r="G6" s="9">
        <v>18.131081854607899</v>
      </c>
      <c r="H6" s="11" t="s">
        <v>15</v>
      </c>
      <c r="I6" s="10">
        <v>8</v>
      </c>
      <c r="J6" s="10">
        <f t="shared" si="0"/>
        <v>559.04</v>
      </c>
      <c r="K6" s="53" t="s">
        <v>67</v>
      </c>
      <c r="L6" s="54"/>
    </row>
    <row r="7" spans="1:12" s="2" customFormat="1" ht="25.5">
      <c r="A7" s="8">
        <v>3</v>
      </c>
      <c r="B7" s="9" t="s">
        <v>18</v>
      </c>
      <c r="C7" s="11" t="s">
        <v>19</v>
      </c>
      <c r="D7" s="9" t="s">
        <v>17</v>
      </c>
      <c r="E7" s="9">
        <v>38.71</v>
      </c>
      <c r="F7" s="9">
        <v>243</v>
      </c>
      <c r="G7" s="9">
        <v>6.2774476879359336</v>
      </c>
      <c r="H7" s="11" t="s">
        <v>6</v>
      </c>
      <c r="I7" s="10">
        <v>10</v>
      </c>
      <c r="J7" s="10">
        <f t="shared" si="0"/>
        <v>387.1</v>
      </c>
      <c r="K7" s="6">
        <v>8</v>
      </c>
      <c r="L7" s="6">
        <f t="shared" ref="L7:L8" si="1">E7*K7</f>
        <v>309.68</v>
      </c>
    </row>
    <row r="8" spans="1:12" s="2" customFormat="1">
      <c r="A8" s="8">
        <v>4</v>
      </c>
      <c r="B8" s="9" t="s">
        <v>20</v>
      </c>
      <c r="C8" s="11" t="s">
        <v>16</v>
      </c>
      <c r="D8" s="9" t="s">
        <v>21</v>
      </c>
      <c r="E8" s="9">
        <v>274</v>
      </c>
      <c r="F8" s="9">
        <v>252</v>
      </c>
      <c r="G8" s="9">
        <v>0.91970802919708028</v>
      </c>
      <c r="H8" s="11" t="s">
        <v>10</v>
      </c>
      <c r="I8" s="10">
        <v>4</v>
      </c>
      <c r="J8" s="10">
        <f t="shared" si="0"/>
        <v>1096</v>
      </c>
      <c r="K8" s="6">
        <v>2</v>
      </c>
      <c r="L8" s="6">
        <f t="shared" si="1"/>
        <v>548</v>
      </c>
    </row>
    <row r="9" spans="1:12" s="2" customFormat="1" ht="25.5">
      <c r="A9" s="8">
        <v>5</v>
      </c>
      <c r="B9" s="9" t="s">
        <v>23</v>
      </c>
      <c r="C9" s="11" t="s">
        <v>24</v>
      </c>
      <c r="D9" s="9" t="s">
        <v>22</v>
      </c>
      <c r="E9" s="9">
        <v>46.9</v>
      </c>
      <c r="F9" s="9">
        <v>383</v>
      </c>
      <c r="G9" s="9">
        <v>8.1663113006396593</v>
      </c>
      <c r="H9" s="11" t="s">
        <v>3</v>
      </c>
      <c r="I9" s="10">
        <v>6</v>
      </c>
      <c r="J9" s="10">
        <f t="shared" si="0"/>
        <v>281.39999999999998</v>
      </c>
      <c r="K9" s="6">
        <v>4</v>
      </c>
      <c r="L9" s="6">
        <f t="shared" ref="L9:L14" si="2">E9*K9</f>
        <v>187.6</v>
      </c>
    </row>
    <row r="10" spans="1:12" s="2" customFormat="1" ht="25.5">
      <c r="A10" s="8">
        <v>6</v>
      </c>
      <c r="B10" s="9" t="s">
        <v>28</v>
      </c>
      <c r="C10" s="11" t="s">
        <v>29</v>
      </c>
      <c r="D10" s="9" t="s">
        <v>30</v>
      </c>
      <c r="E10" s="9">
        <v>58.04</v>
      </c>
      <c r="F10" s="9">
        <v>526</v>
      </c>
      <c r="G10" s="9">
        <v>9.062715368711233</v>
      </c>
      <c r="H10" s="11" t="s">
        <v>5</v>
      </c>
      <c r="I10" s="10">
        <v>8</v>
      </c>
      <c r="J10" s="10">
        <f t="shared" si="0"/>
        <v>464.32</v>
      </c>
      <c r="K10" s="6">
        <v>6</v>
      </c>
      <c r="L10" s="6">
        <f t="shared" si="2"/>
        <v>348.24</v>
      </c>
    </row>
    <row r="11" spans="1:12" s="2" customFormat="1" ht="63.75">
      <c r="A11" s="8">
        <v>7</v>
      </c>
      <c r="B11" s="9" t="s">
        <v>31</v>
      </c>
      <c r="C11" s="11" t="s">
        <v>32</v>
      </c>
      <c r="D11" s="9" t="s">
        <v>33</v>
      </c>
      <c r="E11" s="9">
        <v>1275</v>
      </c>
      <c r="F11" s="9">
        <v>5254</v>
      </c>
      <c r="G11" s="9">
        <v>4.1207843137254905</v>
      </c>
      <c r="H11" s="11" t="s">
        <v>3</v>
      </c>
      <c r="I11" s="10">
        <v>8</v>
      </c>
      <c r="J11" s="10">
        <f t="shared" si="0"/>
        <v>10200</v>
      </c>
      <c r="K11" s="28" t="s">
        <v>88</v>
      </c>
      <c r="L11" s="6">
        <v>5600</v>
      </c>
    </row>
    <row r="12" spans="1:12" s="7" customFormat="1" ht="25.5">
      <c r="A12" s="8">
        <v>8</v>
      </c>
      <c r="B12" s="9" t="s">
        <v>34</v>
      </c>
      <c r="C12" s="11" t="s">
        <v>25</v>
      </c>
      <c r="D12" s="9" t="s">
        <v>68</v>
      </c>
      <c r="E12" s="9">
        <v>73.38</v>
      </c>
      <c r="F12" s="9">
        <v>246</v>
      </c>
      <c r="G12" s="9">
        <v>3.3524121013900245</v>
      </c>
      <c r="H12" s="11" t="s">
        <v>3</v>
      </c>
      <c r="I12" s="10">
        <v>3</v>
      </c>
      <c r="J12" s="10">
        <f t="shared" si="0"/>
        <v>220.14</v>
      </c>
      <c r="K12" s="6">
        <v>6</v>
      </c>
      <c r="L12" s="6">
        <f t="shared" si="2"/>
        <v>440.28</v>
      </c>
    </row>
    <row r="13" spans="1:12" s="2" customFormat="1" ht="25.5">
      <c r="A13" s="8">
        <v>9</v>
      </c>
      <c r="B13" s="9" t="s">
        <v>35</v>
      </c>
      <c r="C13" s="11" t="s">
        <v>36</v>
      </c>
      <c r="D13" s="9" t="s">
        <v>37</v>
      </c>
      <c r="E13" s="9">
        <v>134.38999999999999</v>
      </c>
      <c r="F13" s="9">
        <v>712</v>
      </c>
      <c r="G13" s="9">
        <v>5.298013245033113</v>
      </c>
      <c r="H13" s="11" t="s">
        <v>3</v>
      </c>
      <c r="I13" s="10">
        <v>6</v>
      </c>
      <c r="J13" s="10">
        <f t="shared" si="0"/>
        <v>806.33999999999992</v>
      </c>
      <c r="K13" s="6">
        <v>3</v>
      </c>
      <c r="L13" s="6">
        <f t="shared" si="2"/>
        <v>403.16999999999996</v>
      </c>
    </row>
    <row r="14" spans="1:12" s="2" customFormat="1" ht="25.5">
      <c r="A14" s="8">
        <v>10</v>
      </c>
      <c r="B14" s="9" t="s">
        <v>38</v>
      </c>
      <c r="C14" s="11" t="s">
        <v>39</v>
      </c>
      <c r="D14" s="9" t="s">
        <v>40</v>
      </c>
      <c r="E14" s="9">
        <v>40.200000000000003</v>
      </c>
      <c r="F14" s="9">
        <v>37</v>
      </c>
      <c r="G14" s="9">
        <v>0.92039800995024867</v>
      </c>
      <c r="H14" s="11" t="s">
        <v>4</v>
      </c>
      <c r="I14" s="10">
        <v>4</v>
      </c>
      <c r="J14" s="10">
        <f t="shared" si="0"/>
        <v>160.80000000000001</v>
      </c>
      <c r="K14" s="6">
        <v>2</v>
      </c>
      <c r="L14" s="6">
        <f t="shared" si="2"/>
        <v>80.400000000000006</v>
      </c>
    </row>
    <row r="15" spans="1:12" s="2" customFormat="1" ht="25.5">
      <c r="A15" s="8">
        <v>11</v>
      </c>
      <c r="B15" s="9" t="s">
        <v>41</v>
      </c>
      <c r="C15" s="11" t="s">
        <v>42</v>
      </c>
      <c r="D15" s="9" t="s">
        <v>43</v>
      </c>
      <c r="E15" s="9">
        <v>61.61</v>
      </c>
      <c r="F15" s="9">
        <v>104</v>
      </c>
      <c r="G15" s="9">
        <v>1.6880376562246389</v>
      </c>
      <c r="H15" s="11" t="s">
        <v>3</v>
      </c>
      <c r="I15" s="10">
        <v>2</v>
      </c>
      <c r="J15" s="10">
        <f t="shared" si="0"/>
        <v>123.22</v>
      </c>
      <c r="K15" s="6">
        <v>1</v>
      </c>
      <c r="L15" s="6">
        <f t="shared" ref="L15:L18" si="3">E15*K15</f>
        <v>61.61</v>
      </c>
    </row>
    <row r="16" spans="1:12" s="2" customFormat="1" ht="25.5">
      <c r="A16" s="8">
        <v>12</v>
      </c>
      <c r="B16" s="9" t="s">
        <v>44</v>
      </c>
      <c r="C16" s="11" t="s">
        <v>11</v>
      </c>
      <c r="D16" s="9" t="s">
        <v>45</v>
      </c>
      <c r="E16" s="9">
        <v>43.92</v>
      </c>
      <c r="F16" s="9">
        <v>216</v>
      </c>
      <c r="G16" s="9">
        <v>3.0734206033010811</v>
      </c>
      <c r="H16" s="11" t="s">
        <v>3</v>
      </c>
      <c r="I16" s="10">
        <v>10</v>
      </c>
      <c r="J16" s="10">
        <f t="shared" si="0"/>
        <v>439.20000000000005</v>
      </c>
      <c r="K16" s="6">
        <v>6</v>
      </c>
      <c r="L16" s="6">
        <f t="shared" si="3"/>
        <v>263.52</v>
      </c>
    </row>
    <row r="17" spans="1:12" s="2" customFormat="1" ht="25.5">
      <c r="A17" s="8">
        <v>13</v>
      </c>
      <c r="B17" s="9" t="s">
        <v>46</v>
      </c>
      <c r="C17" s="11" t="s">
        <v>47</v>
      </c>
      <c r="D17" s="9" t="s">
        <v>48</v>
      </c>
      <c r="E17" s="9">
        <v>630</v>
      </c>
      <c r="F17" s="9">
        <v>2586</v>
      </c>
      <c r="G17" s="9">
        <v>4.1047619047619044</v>
      </c>
      <c r="H17" s="11" t="s">
        <v>49</v>
      </c>
      <c r="I17" s="10">
        <v>5</v>
      </c>
      <c r="J17" s="10">
        <f t="shared" si="0"/>
        <v>3150</v>
      </c>
      <c r="K17" s="6">
        <v>3.5</v>
      </c>
      <c r="L17" s="6">
        <f t="shared" si="3"/>
        <v>2205</v>
      </c>
    </row>
    <row r="18" spans="1:12" s="2" customFormat="1" ht="25.5">
      <c r="A18" s="8">
        <v>14</v>
      </c>
      <c r="B18" s="9" t="s">
        <v>52</v>
      </c>
      <c r="C18" s="11" t="s">
        <v>50</v>
      </c>
      <c r="D18" s="9" t="s">
        <v>51</v>
      </c>
      <c r="E18" s="9">
        <v>80</v>
      </c>
      <c r="F18" s="9">
        <v>73</v>
      </c>
      <c r="G18" s="9">
        <v>0.91249999999999998</v>
      </c>
      <c r="H18" s="11" t="s">
        <v>10</v>
      </c>
      <c r="I18" s="10">
        <v>4</v>
      </c>
      <c r="J18" s="10">
        <f t="shared" si="0"/>
        <v>320</v>
      </c>
      <c r="K18" s="6">
        <v>2</v>
      </c>
      <c r="L18" s="6">
        <f t="shared" si="3"/>
        <v>160</v>
      </c>
    </row>
    <row r="19" spans="1:12" s="2" customFormat="1" ht="25.5">
      <c r="A19" s="8">
        <v>15</v>
      </c>
      <c r="B19" s="9" t="s">
        <v>54</v>
      </c>
      <c r="C19" s="11" t="s">
        <v>11</v>
      </c>
      <c r="D19" s="9" t="s">
        <v>53</v>
      </c>
      <c r="E19" s="9">
        <v>26.68</v>
      </c>
      <c r="F19" s="9">
        <v>155</v>
      </c>
      <c r="G19" s="9">
        <v>5.8095952023988007</v>
      </c>
      <c r="H19" s="11" t="s">
        <v>3</v>
      </c>
      <c r="I19" s="10">
        <v>12</v>
      </c>
      <c r="J19" s="10">
        <f t="shared" si="0"/>
        <v>320.15999999999997</v>
      </c>
      <c r="K19" s="6">
        <v>8</v>
      </c>
      <c r="L19" s="6">
        <f t="shared" ref="L19:L20" si="4">E19*K19</f>
        <v>213.44</v>
      </c>
    </row>
    <row r="20" spans="1:12" s="2" customFormat="1" ht="25.5">
      <c r="A20" s="8">
        <v>16</v>
      </c>
      <c r="B20" s="9" t="s">
        <v>55</v>
      </c>
      <c r="C20" s="11" t="s">
        <v>56</v>
      </c>
      <c r="D20" s="9" t="s">
        <v>53</v>
      </c>
      <c r="E20" s="9">
        <v>73.069999999999993</v>
      </c>
      <c r="F20" s="9">
        <v>424</v>
      </c>
      <c r="G20" s="9">
        <v>5.80265498836732</v>
      </c>
      <c r="H20" s="11" t="s">
        <v>4</v>
      </c>
      <c r="I20" s="10">
        <v>12</v>
      </c>
      <c r="J20" s="10">
        <f t="shared" si="0"/>
        <v>876.83999999999992</v>
      </c>
      <c r="K20" s="6">
        <v>8</v>
      </c>
      <c r="L20" s="6">
        <f t="shared" si="4"/>
        <v>584.55999999999995</v>
      </c>
    </row>
    <row r="21" spans="1:12" ht="25.5">
      <c r="A21" s="8">
        <v>17</v>
      </c>
      <c r="B21" s="9" t="s">
        <v>69</v>
      </c>
      <c r="C21" s="11" t="s">
        <v>70</v>
      </c>
      <c r="D21" s="9" t="s">
        <v>71</v>
      </c>
      <c r="E21" s="9">
        <v>22</v>
      </c>
      <c r="F21" s="44"/>
      <c r="G21" s="44"/>
      <c r="H21" s="11" t="s">
        <v>4</v>
      </c>
      <c r="I21" s="10">
        <v>4</v>
      </c>
      <c r="J21" s="10">
        <f t="shared" si="0"/>
        <v>88</v>
      </c>
      <c r="K21" s="6">
        <v>1</v>
      </c>
      <c r="L21" s="6">
        <v>22</v>
      </c>
    </row>
    <row r="22" spans="1:12" ht="30" customHeight="1">
      <c r="A22" s="8">
        <v>18</v>
      </c>
      <c r="B22" s="8" t="s">
        <v>72</v>
      </c>
      <c r="C22" s="12" t="s">
        <v>70</v>
      </c>
      <c r="D22" s="12" t="s">
        <v>73</v>
      </c>
      <c r="E22" s="12">
        <v>270.27</v>
      </c>
      <c r="F22" s="12"/>
      <c r="G22" s="12"/>
      <c r="H22" s="12" t="s">
        <v>74</v>
      </c>
      <c r="I22" s="13">
        <v>2</v>
      </c>
      <c r="J22" s="10">
        <f t="shared" si="0"/>
        <v>540.54</v>
      </c>
      <c r="K22" s="6">
        <v>1</v>
      </c>
      <c r="L22" s="6">
        <v>270.27</v>
      </c>
    </row>
    <row r="23" spans="1:12" ht="25.5">
      <c r="A23" s="8">
        <v>19</v>
      </c>
      <c r="B23" s="15" t="s">
        <v>75</v>
      </c>
      <c r="C23" s="15" t="s">
        <v>70</v>
      </c>
      <c r="D23" s="15" t="s">
        <v>73</v>
      </c>
      <c r="E23" s="16">
        <v>329</v>
      </c>
      <c r="F23" s="15"/>
      <c r="G23" s="15"/>
      <c r="H23" s="15" t="s">
        <v>10</v>
      </c>
      <c r="I23" s="14">
        <v>1</v>
      </c>
      <c r="J23" s="10">
        <f t="shared" si="0"/>
        <v>329</v>
      </c>
      <c r="K23" s="50" t="s">
        <v>76</v>
      </c>
      <c r="L23" s="51"/>
    </row>
    <row r="24" spans="1:12" ht="25.5">
      <c r="A24" s="8">
        <v>20</v>
      </c>
      <c r="B24" s="15" t="s">
        <v>77</v>
      </c>
      <c r="C24" s="15" t="s">
        <v>70</v>
      </c>
      <c r="D24" s="15" t="s">
        <v>78</v>
      </c>
      <c r="E24" s="16">
        <v>591.67999999999995</v>
      </c>
      <c r="F24" s="15"/>
      <c r="G24" s="15"/>
      <c r="H24" s="15" t="s">
        <v>3</v>
      </c>
      <c r="I24" s="14">
        <v>2</v>
      </c>
      <c r="J24" s="10">
        <f t="shared" si="0"/>
        <v>1183.3599999999999</v>
      </c>
      <c r="K24" s="6">
        <v>1</v>
      </c>
      <c r="L24" s="6">
        <v>591.67999999999995</v>
      </c>
    </row>
    <row r="25" spans="1:12" ht="25.5">
      <c r="A25" s="8">
        <v>21</v>
      </c>
      <c r="B25" s="15" t="s">
        <v>79</v>
      </c>
      <c r="C25" s="15" t="s">
        <v>70</v>
      </c>
      <c r="D25" s="15" t="s">
        <v>78</v>
      </c>
      <c r="E25" s="16">
        <v>1018.4</v>
      </c>
      <c r="F25" s="15"/>
      <c r="G25" s="15"/>
      <c r="H25" s="15" t="s">
        <v>10</v>
      </c>
      <c r="I25" s="17">
        <v>1</v>
      </c>
      <c r="J25" s="4">
        <f t="shared" si="0"/>
        <v>1018.4</v>
      </c>
      <c r="K25" s="52" t="s">
        <v>76</v>
      </c>
      <c r="L25" s="52"/>
    </row>
    <row r="26" spans="1:12" ht="25.5">
      <c r="A26" s="8">
        <v>22</v>
      </c>
      <c r="B26" s="15" t="s">
        <v>80</v>
      </c>
      <c r="C26" s="15" t="s">
        <v>81</v>
      </c>
      <c r="D26" s="15" t="s">
        <v>82</v>
      </c>
      <c r="E26" s="16">
        <v>51.72</v>
      </c>
      <c r="F26" s="15"/>
      <c r="G26" s="15"/>
      <c r="H26" s="15" t="s">
        <v>15</v>
      </c>
      <c r="I26" s="18">
        <v>10</v>
      </c>
      <c r="J26" s="19">
        <v>517.20000000000005</v>
      </c>
      <c r="K26" s="20">
        <v>3</v>
      </c>
      <c r="L26" s="21">
        <v>155.16</v>
      </c>
    </row>
    <row r="27" spans="1:12" s="23" customFormat="1" ht="25.5">
      <c r="A27" s="8">
        <v>23</v>
      </c>
      <c r="B27" s="22" t="s">
        <v>86</v>
      </c>
      <c r="C27" s="22" t="s">
        <v>83</v>
      </c>
      <c r="D27" s="22" t="s">
        <v>84</v>
      </c>
      <c r="E27" s="22" t="s">
        <v>109</v>
      </c>
      <c r="F27" s="22">
        <v>3985</v>
      </c>
      <c r="G27" s="22">
        <v>1.2453125</v>
      </c>
      <c r="H27" s="22" t="s">
        <v>85</v>
      </c>
      <c r="I27" s="24">
        <v>3</v>
      </c>
      <c r="J27" s="25">
        <f>3200*3</f>
        <v>9600</v>
      </c>
      <c r="K27" s="26">
        <v>3</v>
      </c>
      <c r="L27" s="27" t="s">
        <v>87</v>
      </c>
    </row>
    <row r="28" spans="1:12" ht="26.25">
      <c r="A28" s="8">
        <v>24</v>
      </c>
      <c r="B28" s="22" t="s">
        <v>89</v>
      </c>
      <c r="C28" s="22" t="s">
        <v>90</v>
      </c>
      <c r="D28" s="22" t="s">
        <v>91</v>
      </c>
      <c r="E28" s="22">
        <v>48.23</v>
      </c>
      <c r="F28" s="22">
        <v>41</v>
      </c>
      <c r="G28" s="22">
        <v>0.85009330292349161</v>
      </c>
      <c r="H28" s="22" t="s">
        <v>3</v>
      </c>
      <c r="I28" s="24">
        <v>2</v>
      </c>
      <c r="J28" s="25">
        <f t="shared" ref="J28" si="5">I28*E28</f>
        <v>96.46</v>
      </c>
      <c r="K28" s="29" t="s">
        <v>93</v>
      </c>
      <c r="L28" s="29" t="s">
        <v>92</v>
      </c>
    </row>
    <row r="29" spans="1:12" ht="26.25">
      <c r="A29" s="8">
        <v>25</v>
      </c>
      <c r="B29" s="22" t="s">
        <v>94</v>
      </c>
      <c r="C29" s="22" t="s">
        <v>95</v>
      </c>
      <c r="D29" s="22" t="s">
        <v>96</v>
      </c>
      <c r="E29" s="22">
        <v>54.88</v>
      </c>
      <c r="F29" s="22">
        <v>236</v>
      </c>
      <c r="G29" s="22">
        <v>4.3002915451895039</v>
      </c>
      <c r="H29" s="22" t="s">
        <v>3</v>
      </c>
      <c r="I29" s="24">
        <v>6</v>
      </c>
      <c r="J29" s="25">
        <f t="shared" ref="J29:J35" si="6">I29*E29</f>
        <v>329.28000000000003</v>
      </c>
      <c r="K29" s="30">
        <v>6</v>
      </c>
      <c r="L29" s="31">
        <f>K29*E29</f>
        <v>329.28000000000003</v>
      </c>
    </row>
    <row r="30" spans="1:12" ht="26.25">
      <c r="A30" s="8">
        <v>26</v>
      </c>
      <c r="B30" s="22" t="s">
        <v>97</v>
      </c>
      <c r="C30" s="22" t="s">
        <v>95</v>
      </c>
      <c r="D30" s="22" t="s">
        <v>96</v>
      </c>
      <c r="E30" s="22">
        <v>109.36</v>
      </c>
      <c r="F30" s="22">
        <v>458</v>
      </c>
      <c r="G30" s="22">
        <v>4.1880029261155816</v>
      </c>
      <c r="H30" s="22" t="s">
        <v>3</v>
      </c>
      <c r="I30" s="24">
        <v>6</v>
      </c>
      <c r="J30" s="25">
        <f t="shared" si="6"/>
        <v>656.16</v>
      </c>
      <c r="K30" s="30">
        <v>6</v>
      </c>
      <c r="L30" s="31">
        <f t="shared" ref="L30:L40" si="7">K30*E30</f>
        <v>656.16</v>
      </c>
    </row>
    <row r="31" spans="1:12" ht="26.25">
      <c r="A31" s="8">
        <v>27</v>
      </c>
      <c r="B31" s="22" t="s">
        <v>98</v>
      </c>
      <c r="C31" s="22" t="s">
        <v>95</v>
      </c>
      <c r="D31" s="22" t="s">
        <v>99</v>
      </c>
      <c r="E31" s="22">
        <v>98.15</v>
      </c>
      <c r="F31" s="22">
        <v>696</v>
      </c>
      <c r="G31" s="22">
        <v>7.0911869587366274</v>
      </c>
      <c r="H31" s="22" t="s">
        <v>3</v>
      </c>
      <c r="I31" s="24">
        <v>15</v>
      </c>
      <c r="J31" s="25">
        <f t="shared" si="6"/>
        <v>1472.25</v>
      </c>
      <c r="K31" s="30">
        <v>10</v>
      </c>
      <c r="L31" s="31">
        <f t="shared" si="7"/>
        <v>981.5</v>
      </c>
    </row>
    <row r="32" spans="1:12" ht="26.25">
      <c r="A32" s="8">
        <v>28</v>
      </c>
      <c r="B32" s="22" t="s">
        <v>100</v>
      </c>
      <c r="C32" s="22" t="s">
        <v>95</v>
      </c>
      <c r="D32" s="22" t="s">
        <v>101</v>
      </c>
      <c r="E32" s="22">
        <v>43.63</v>
      </c>
      <c r="F32" s="22">
        <v>217</v>
      </c>
      <c r="G32" s="22">
        <v>4.9736419894567954</v>
      </c>
      <c r="H32" s="22" t="s">
        <v>3</v>
      </c>
      <c r="I32" s="24">
        <v>5</v>
      </c>
      <c r="J32" s="25">
        <f t="shared" si="6"/>
        <v>218.15</v>
      </c>
      <c r="K32" s="30">
        <v>5</v>
      </c>
      <c r="L32" s="31">
        <f t="shared" si="7"/>
        <v>218.15</v>
      </c>
    </row>
    <row r="33" spans="1:12" ht="26.25">
      <c r="A33" s="8">
        <v>29</v>
      </c>
      <c r="B33" s="22" t="s">
        <v>102</v>
      </c>
      <c r="C33" s="22" t="s">
        <v>95</v>
      </c>
      <c r="D33" s="22" t="s">
        <v>57</v>
      </c>
      <c r="E33" s="22">
        <v>128.61000000000001</v>
      </c>
      <c r="F33" s="22">
        <v>602</v>
      </c>
      <c r="G33" s="22">
        <v>4.6808179768291733</v>
      </c>
      <c r="H33" s="22" t="s">
        <v>3</v>
      </c>
      <c r="I33" s="24">
        <v>12</v>
      </c>
      <c r="J33" s="25">
        <f t="shared" si="6"/>
        <v>1543.3200000000002</v>
      </c>
      <c r="K33" s="30">
        <v>8</v>
      </c>
      <c r="L33" s="31">
        <f t="shared" si="7"/>
        <v>1028.8800000000001</v>
      </c>
    </row>
    <row r="34" spans="1:12" ht="26.25">
      <c r="A34" s="8">
        <v>30</v>
      </c>
      <c r="B34" s="22" t="s">
        <v>103</v>
      </c>
      <c r="C34" s="22" t="s">
        <v>95</v>
      </c>
      <c r="D34" s="22" t="s">
        <v>104</v>
      </c>
      <c r="E34" s="22">
        <v>59.74</v>
      </c>
      <c r="F34" s="22">
        <v>399</v>
      </c>
      <c r="G34" s="22">
        <v>6.6789420823568797</v>
      </c>
      <c r="H34" s="22" t="s">
        <v>3</v>
      </c>
      <c r="I34" s="24">
        <v>15</v>
      </c>
      <c r="J34" s="25">
        <f t="shared" si="6"/>
        <v>896.1</v>
      </c>
      <c r="K34" s="30">
        <v>10</v>
      </c>
      <c r="L34" s="31">
        <f t="shared" si="7"/>
        <v>597.4</v>
      </c>
    </row>
    <row r="35" spans="1:12" s="23" customFormat="1" ht="25.5">
      <c r="A35" s="8">
        <v>31</v>
      </c>
      <c r="B35" s="22" t="s">
        <v>105</v>
      </c>
      <c r="C35" s="22" t="s">
        <v>106</v>
      </c>
      <c r="D35" s="22" t="s">
        <v>107</v>
      </c>
      <c r="E35" s="22">
        <v>53.9</v>
      </c>
      <c r="F35" s="22">
        <v>110</v>
      </c>
      <c r="G35" s="22">
        <v>2.0408163265306123</v>
      </c>
      <c r="H35" s="22" t="s">
        <v>4</v>
      </c>
      <c r="I35" s="24">
        <v>3</v>
      </c>
      <c r="J35" s="25">
        <f t="shared" si="6"/>
        <v>161.69999999999999</v>
      </c>
      <c r="K35" s="30">
        <v>2</v>
      </c>
      <c r="L35" s="32">
        <f t="shared" si="7"/>
        <v>107.8</v>
      </c>
    </row>
    <row r="36" spans="1:12" ht="39">
      <c r="A36" s="8">
        <v>32</v>
      </c>
      <c r="B36" s="22" t="s">
        <v>26</v>
      </c>
      <c r="C36" s="33" t="s">
        <v>108</v>
      </c>
      <c r="D36" s="33" t="s">
        <v>27</v>
      </c>
      <c r="E36" s="22">
        <v>353.23</v>
      </c>
      <c r="F36" s="33">
        <v>260</v>
      </c>
      <c r="G36" s="33">
        <v>0.73606432069756245</v>
      </c>
      <c r="H36" s="33" t="s">
        <v>3</v>
      </c>
      <c r="I36" s="24">
        <v>5</v>
      </c>
      <c r="J36" s="25">
        <f>I36*E36</f>
        <v>1766.15</v>
      </c>
      <c r="K36" s="30">
        <v>2</v>
      </c>
      <c r="L36" s="32">
        <f t="shared" si="7"/>
        <v>706.46</v>
      </c>
    </row>
    <row r="37" spans="1:12" s="34" customFormat="1" ht="39">
      <c r="A37" s="8">
        <v>33</v>
      </c>
      <c r="B37" s="22" t="s">
        <v>111</v>
      </c>
      <c r="C37" s="33" t="s">
        <v>112</v>
      </c>
      <c r="D37" s="33" t="s">
        <v>113</v>
      </c>
      <c r="E37" s="22">
        <v>88.64</v>
      </c>
      <c r="F37" s="33">
        <v>81</v>
      </c>
      <c r="G37" s="33">
        <v>0.91380866425992779</v>
      </c>
      <c r="H37" s="33" t="s">
        <v>3</v>
      </c>
      <c r="I37" s="25">
        <v>4</v>
      </c>
      <c r="J37" s="25">
        <f t="shared" ref="J37:J38" si="8">I37*E37</f>
        <v>354.56</v>
      </c>
      <c r="K37" s="30">
        <v>2</v>
      </c>
      <c r="L37" s="32">
        <f t="shared" si="7"/>
        <v>177.28</v>
      </c>
    </row>
    <row r="38" spans="1:12" s="34" customFormat="1" ht="39">
      <c r="A38" s="8">
        <v>34</v>
      </c>
      <c r="B38" s="22" t="s">
        <v>114</v>
      </c>
      <c r="C38" s="33" t="s">
        <v>112</v>
      </c>
      <c r="D38" s="33" t="s">
        <v>113</v>
      </c>
      <c r="E38" s="22">
        <v>320</v>
      </c>
      <c r="F38" s="33">
        <v>145</v>
      </c>
      <c r="G38" s="33">
        <v>0.453125</v>
      </c>
      <c r="H38" s="33" t="s">
        <v>10</v>
      </c>
      <c r="I38" s="25">
        <v>2</v>
      </c>
      <c r="J38" s="25">
        <f t="shared" si="8"/>
        <v>640</v>
      </c>
      <c r="K38" s="30">
        <v>1</v>
      </c>
      <c r="L38" s="32">
        <f t="shared" si="7"/>
        <v>320</v>
      </c>
    </row>
    <row r="39" spans="1:12" s="34" customFormat="1" ht="51">
      <c r="A39" s="35">
        <v>35</v>
      </c>
      <c r="B39" s="45" t="s">
        <v>115</v>
      </c>
      <c r="C39" s="45" t="s">
        <v>116</v>
      </c>
      <c r="D39" s="45" t="s">
        <v>117</v>
      </c>
      <c r="E39" s="45">
        <v>205.36</v>
      </c>
      <c r="F39" s="45">
        <v>1519</v>
      </c>
      <c r="G39" s="45">
        <v>4.0541261876801533</v>
      </c>
      <c r="H39" s="45" t="s">
        <v>118</v>
      </c>
      <c r="I39" s="45">
        <v>20</v>
      </c>
      <c r="J39" s="39">
        <f>I39*E39</f>
        <v>4107.2000000000007</v>
      </c>
      <c r="K39" s="36">
        <v>10</v>
      </c>
      <c r="L39" s="37">
        <f t="shared" si="7"/>
        <v>2053.6000000000004</v>
      </c>
    </row>
    <row r="40" spans="1:12" s="34" customFormat="1" ht="38.25">
      <c r="A40" s="40">
        <v>36</v>
      </c>
      <c r="B40" s="46" t="s">
        <v>119</v>
      </c>
      <c r="C40" s="45" t="s">
        <v>121</v>
      </c>
      <c r="D40" s="45" t="s">
        <v>120</v>
      </c>
      <c r="E40" s="45">
        <v>113.2</v>
      </c>
      <c r="F40" s="45">
        <v>103</v>
      </c>
      <c r="G40" s="45">
        <v>0.90989399293286222</v>
      </c>
      <c r="H40" s="45" t="s">
        <v>3</v>
      </c>
      <c r="I40" s="47">
        <v>2</v>
      </c>
      <c r="J40" s="48">
        <v>226.4</v>
      </c>
      <c r="K40" s="36">
        <v>1</v>
      </c>
      <c r="L40" s="37">
        <f t="shared" si="7"/>
        <v>113.2</v>
      </c>
    </row>
    <row r="41" spans="1:12">
      <c r="A41" s="41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2"/>
    </row>
    <row r="42" spans="1:12" ht="30" customHeight="1">
      <c r="A42" s="43"/>
      <c r="B42" s="43"/>
      <c r="C42" s="55" t="s">
        <v>110</v>
      </c>
      <c r="D42" s="55"/>
      <c r="E42" s="55"/>
      <c r="F42" s="55"/>
      <c r="G42" s="55"/>
      <c r="H42" s="55"/>
      <c r="I42" s="55"/>
      <c r="J42" s="43"/>
      <c r="K42" s="43"/>
      <c r="L42" s="43"/>
    </row>
  </sheetData>
  <mergeCells count="5">
    <mergeCell ref="K23:L23"/>
    <mergeCell ref="K25:L25"/>
    <mergeCell ref="K6:L6"/>
    <mergeCell ref="C42:I42"/>
    <mergeCell ref="J1:L3"/>
  </mergeCells>
  <pageMargins left="0.27559055118110237" right="0.70866141732283472" top="0.15748031496062992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pmt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ddiaconu</dc:creator>
  <cp:lastModifiedBy>MVoicu</cp:lastModifiedBy>
  <cp:lastPrinted>2013-06-10T09:14:23Z</cp:lastPrinted>
  <dcterms:created xsi:type="dcterms:W3CDTF">2013-02-26T12:49:51Z</dcterms:created>
  <dcterms:modified xsi:type="dcterms:W3CDTF">2013-06-10T09:36:11Z</dcterms:modified>
</cp:coreProperties>
</file>