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960" windowWidth="15180" windowHeight="7620"/>
  </bookViews>
  <sheets>
    <sheet name="03" sheetId="3" r:id="rId1"/>
    <sheet name="Sheet1" sheetId="4" r:id="rId2"/>
    <sheet name="Sheet2" sheetId="5" r:id="rId3"/>
  </sheets>
  <calcPr calcId="145621"/>
</workbook>
</file>

<file path=xl/calcChain.xml><?xml version="1.0" encoding="utf-8"?>
<calcChain xmlns="http://schemas.openxmlformats.org/spreadsheetml/2006/main">
  <c r="K54" i="3" l="1"/>
  <c r="K44" i="3" l="1"/>
  <c r="K28" i="3"/>
  <c r="K29" i="3"/>
  <c r="K30" i="3"/>
  <c r="K31" i="3"/>
  <c r="K32" i="3"/>
  <c r="K33" i="3"/>
  <c r="K35" i="3"/>
  <c r="K36" i="3"/>
  <c r="K27" i="3"/>
  <c r="K26" i="3"/>
  <c r="K25" i="3"/>
  <c r="K24" i="3"/>
  <c r="K16" i="3"/>
  <c r="J20" i="3" l="1"/>
  <c r="K42" i="3" l="1"/>
  <c r="K51" i="3" l="1"/>
  <c r="J45" i="3"/>
  <c r="J46" i="3" s="1"/>
  <c r="K46" i="3" s="1"/>
  <c r="J59" i="3" l="1"/>
  <c r="D66" i="3"/>
  <c r="I58" i="3"/>
  <c r="H58" i="3"/>
  <c r="K57" i="3"/>
  <c r="K56" i="3"/>
  <c r="K53" i="3"/>
  <c r="K52" i="3"/>
  <c r="K50" i="3"/>
  <c r="H45" i="3"/>
  <c r="I44" i="3"/>
  <c r="I43" i="3"/>
  <c r="I42" i="3"/>
  <c r="I41" i="3"/>
  <c r="K40" i="3"/>
  <c r="I40" i="3"/>
  <c r="K39" i="3"/>
  <c r="I39" i="3"/>
  <c r="K38" i="3"/>
  <c r="I38" i="3"/>
  <c r="K37" i="3"/>
  <c r="I37" i="3"/>
  <c r="I35" i="3"/>
  <c r="I34" i="3"/>
  <c r="I33" i="3"/>
  <c r="I32" i="3"/>
  <c r="I31" i="3"/>
  <c r="I30" i="3"/>
  <c r="I29" i="3"/>
  <c r="I28" i="3"/>
  <c r="I27" i="3"/>
  <c r="I26" i="3"/>
  <c r="I25" i="3"/>
  <c r="I24" i="3"/>
  <c r="K23" i="3"/>
  <c r="K22" i="3"/>
  <c r="H20" i="3"/>
  <c r="E20" i="3"/>
  <c r="I19" i="3"/>
  <c r="I18" i="3"/>
  <c r="I17" i="3"/>
  <c r="I16" i="3"/>
  <c r="K59" i="3" l="1"/>
  <c r="K20" i="3"/>
  <c r="K45" i="3"/>
  <c r="I45" i="3"/>
  <c r="I20" i="3"/>
</calcChain>
</file>

<file path=xl/sharedStrings.xml><?xml version="1.0" encoding="utf-8"?>
<sst xmlns="http://schemas.openxmlformats.org/spreadsheetml/2006/main" count="170" uniqueCount="70">
  <si>
    <t xml:space="preserve"> </t>
  </si>
  <si>
    <t xml:space="preserve">Denumirea funcţiei </t>
  </si>
  <si>
    <t>Nivel studii</t>
  </si>
  <si>
    <t>Grad</t>
  </si>
  <si>
    <t>S</t>
  </si>
  <si>
    <t>Director executiv</t>
  </si>
  <si>
    <t>Director executiv adjunct</t>
  </si>
  <si>
    <t xml:space="preserve">  </t>
  </si>
  <si>
    <t>Total functii publice de conducere</t>
  </si>
  <si>
    <t>Consilier</t>
  </si>
  <si>
    <t>I</t>
  </si>
  <si>
    <t>superior</t>
  </si>
  <si>
    <t xml:space="preserve"> S</t>
  </si>
  <si>
    <t>principal</t>
  </si>
  <si>
    <t>asistent</t>
  </si>
  <si>
    <t>debutant</t>
  </si>
  <si>
    <t>Consilier juridic</t>
  </si>
  <si>
    <t>II</t>
  </si>
  <si>
    <t>Referent</t>
  </si>
  <si>
    <t>M</t>
  </si>
  <si>
    <t>III</t>
  </si>
  <si>
    <t>Total functii publice de executie</t>
  </si>
  <si>
    <t>IA</t>
  </si>
  <si>
    <t xml:space="preserve">Secretar - dactilograf </t>
  </si>
  <si>
    <t>Ingrijitor</t>
  </si>
  <si>
    <t xml:space="preserve">Număr total posturi </t>
  </si>
  <si>
    <t>1. Funcţii publice</t>
  </si>
  <si>
    <t xml:space="preserve">     - de conducere</t>
  </si>
  <si>
    <t xml:space="preserve">     - de execuţie</t>
  </si>
  <si>
    <t>2. Personal contractual</t>
  </si>
  <si>
    <t xml:space="preserve">     - de deservire</t>
  </si>
  <si>
    <t>Din care 
ocupate</t>
  </si>
  <si>
    <t>Vacante</t>
  </si>
  <si>
    <t xml:space="preserve">Vacante </t>
  </si>
  <si>
    <t>Ocupate</t>
  </si>
  <si>
    <t>Guard</t>
  </si>
  <si>
    <t>Arhivar</t>
  </si>
  <si>
    <t>CONSILIUL LOCAL AL MUNICIPIULUI TIMISOARA</t>
  </si>
  <si>
    <t>STAT DE FUNCŢII</t>
  </si>
  <si>
    <t>Sef serviciu</t>
  </si>
  <si>
    <t>Şef birou</t>
  </si>
  <si>
    <t>Muncitor calificat (mecanic)</t>
  </si>
  <si>
    <t>Politist local</t>
  </si>
  <si>
    <t>Auditor</t>
  </si>
  <si>
    <t>Directia Politiei Locale Timisoara</t>
  </si>
  <si>
    <t>Nr.
posturi</t>
  </si>
  <si>
    <t>APROB,</t>
  </si>
  <si>
    <t xml:space="preserve">Inspector de specialitate </t>
  </si>
  <si>
    <t>I A</t>
  </si>
  <si>
    <t>Clasa</t>
  </si>
  <si>
    <t>TOTAL FUNCTII PUBLICE</t>
  </si>
  <si>
    <t>TOTAL PERSONAL CONTRACTUAL</t>
  </si>
  <si>
    <t>din care:</t>
  </si>
  <si>
    <t>Funcţii publice/
Posturi contractuale
prevazute</t>
  </si>
  <si>
    <t>SSD</t>
  </si>
  <si>
    <t>Grad/Treapta</t>
  </si>
  <si>
    <t>A. 1. Functii publice de conducere</t>
  </si>
  <si>
    <t>A. 2. Functii publice de executie</t>
  </si>
  <si>
    <t>B. 1. Functii personal contractual conducere</t>
  </si>
  <si>
    <t>B. 2. Functii personal contractual executie</t>
  </si>
  <si>
    <t>B. 3. Functii contractuale de deservire</t>
  </si>
  <si>
    <t>TOTAL DIRECTIA  POLITIEI LOCALE TIMISOARA</t>
  </si>
  <si>
    <t>Nr.
crt.</t>
  </si>
  <si>
    <t>DIRECTIA POLITIEI LOCALE TIMISOARA</t>
  </si>
  <si>
    <t>G</t>
  </si>
  <si>
    <t>Anexa  la H.C.L. Nr. .............. din ......................</t>
  </si>
  <si>
    <t>PRIMAR</t>
  </si>
  <si>
    <t>NICOLAE ROBU</t>
  </si>
  <si>
    <t>Director Executiv Adjunct,</t>
  </si>
  <si>
    <t>Jr. Ec. DOREL COJAN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</si>
</sst>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b/>
      <u/>
      <sz val="14"/>
      <name val="Times New Roman"/>
      <family val="1"/>
    </font>
    <font>
      <u/>
      <sz val="14"/>
      <name val="Times New Roman"/>
      <family val="1"/>
    </font>
    <font>
      <b/>
      <sz val="10"/>
      <name val="Arial"/>
      <family val="2"/>
    </font>
    <font>
      <b/>
      <i/>
      <sz val="10"/>
      <name val="Times New Roman"/>
      <family val="1"/>
    </font>
    <font>
      <b/>
      <i/>
      <sz val="10"/>
      <name val="Arial"/>
      <family val="2"/>
    </font>
    <font>
      <sz val="10"/>
      <name val="Arial"/>
      <family val="2"/>
    </font>
    <font>
      <b/>
      <sz val="10"/>
      <color indexed="62"/>
      <name val="Times New Roman"/>
      <family val="1"/>
    </font>
    <font>
      <b/>
      <sz val="10"/>
      <color indexed="62"/>
      <name val="Arial"/>
      <family val="2"/>
    </font>
    <font>
      <b/>
      <sz val="10"/>
      <color indexed="12"/>
      <name val="Times New Roman"/>
      <family val="1"/>
    </font>
    <font>
      <b/>
      <sz val="10"/>
      <color indexed="10"/>
      <name val="Times New Roman"/>
      <family val="1"/>
    </font>
    <font>
      <i/>
      <u/>
      <sz val="10"/>
      <name val="Arial"/>
      <family val="2"/>
    </font>
    <font>
      <b/>
      <sz val="10"/>
      <color indexed="48"/>
      <name val="Times New Roman"/>
      <family val="1"/>
    </font>
    <font>
      <b/>
      <sz val="10"/>
      <color rgb="FFFF0000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4"/>
      <name val="Times New Roman"/>
      <family val="1"/>
      <charset val="238"/>
    </font>
    <font>
      <u/>
      <sz val="14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Arial"/>
      <family val="2"/>
      <charset val="238"/>
    </font>
    <font>
      <b/>
      <sz val="14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lightUp">
        <bgColor theme="0"/>
      </patternFill>
    </fill>
    <fill>
      <patternFill patternType="solid">
        <fgColor theme="0" tint="-0.249977111117893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13">
    <xf numFmtId="0" fontId="0" fillId="0" borderId="0" xfId="0"/>
    <xf numFmtId="0" fontId="0" fillId="0" borderId="0" xfId="0" applyBorder="1"/>
    <xf numFmtId="0" fontId="1" fillId="0" borderId="0" xfId="0" applyFont="1"/>
    <xf numFmtId="0" fontId="1" fillId="0" borderId="2" xfId="0" applyFont="1" applyFill="1" applyBorder="1"/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12" fillId="0" borderId="1" xfId="0" applyFont="1" applyBorder="1"/>
    <xf numFmtId="0" fontId="12" fillId="0" borderId="2" xfId="0" applyFont="1" applyBorder="1"/>
    <xf numFmtId="0" fontId="0" fillId="0" borderId="0" xfId="0" applyNumberFormat="1" applyAlignment="1"/>
    <xf numFmtId="0" fontId="0" fillId="0" borderId="1" xfId="0" applyBorder="1" applyAlignment="1"/>
    <xf numFmtId="0" fontId="0" fillId="2" borderId="0" xfId="0" applyFill="1"/>
    <xf numFmtId="0" fontId="0" fillId="2" borderId="0" xfId="0" applyNumberFormat="1" applyFill="1" applyAlignment="1"/>
    <xf numFmtId="0" fontId="0" fillId="2" borderId="0" xfId="0" applyFill="1" applyBorder="1" applyAlignment="1"/>
    <xf numFmtId="0" fontId="1" fillId="0" borderId="1" xfId="0" applyFont="1" applyFill="1" applyBorder="1"/>
    <xf numFmtId="0" fontId="0" fillId="0" borderId="0" xfId="0" applyFill="1"/>
    <xf numFmtId="0" fontId="0" fillId="2" borderId="0" xfId="0" applyFill="1" applyBorder="1"/>
    <xf numFmtId="0" fontId="1" fillId="2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1" fillId="2" borderId="4" xfId="0" applyFont="1" applyFill="1" applyBorder="1"/>
    <xf numFmtId="0" fontId="0" fillId="0" borderId="0" xfId="0" applyFill="1" applyBorder="1"/>
    <xf numFmtId="0" fontId="0" fillId="0" borderId="0" xfId="0" applyNumberFormat="1" applyFill="1" applyAlignment="1"/>
    <xf numFmtId="0" fontId="0" fillId="2" borderId="1" xfId="0" applyFill="1" applyBorder="1" applyAlignment="1"/>
    <xf numFmtId="3" fontId="12" fillId="4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8" fillId="0" borderId="0" xfId="0" applyFont="1"/>
    <xf numFmtId="0" fontId="20" fillId="0" borderId="0" xfId="0" applyFont="1" applyBorder="1"/>
    <xf numFmtId="0" fontId="19" fillId="0" borderId="0" xfId="0" applyFont="1" applyAlignment="1">
      <alignment horizontal="center"/>
    </xf>
    <xf numFmtId="0" fontId="23" fillId="0" borderId="0" xfId="0" applyFont="1"/>
    <xf numFmtId="0" fontId="24" fillId="0" borderId="0" xfId="0" applyFont="1"/>
    <xf numFmtId="0" fontId="24" fillId="2" borderId="0" xfId="0" applyFont="1" applyFill="1"/>
    <xf numFmtId="0" fontId="20" fillId="0" borderId="0" xfId="0" applyFont="1" applyAlignment="1"/>
    <xf numFmtId="0" fontId="20" fillId="0" borderId="0" xfId="0" applyFont="1" applyAlignment="1">
      <alignment horizontal="center"/>
    </xf>
    <xf numFmtId="0" fontId="1" fillId="2" borderId="12" xfId="0" applyFont="1" applyFill="1" applyBorder="1" applyAlignment="1">
      <alignment horizontal="center" vertical="center"/>
    </xf>
    <xf numFmtId="0" fontId="1" fillId="2" borderId="12" xfId="0" applyFont="1" applyFill="1" applyBorder="1"/>
    <xf numFmtId="0" fontId="1" fillId="2" borderId="14" xfId="0" applyFont="1" applyFill="1" applyBorder="1"/>
    <xf numFmtId="0" fontId="0" fillId="2" borderId="5" xfId="0" applyFill="1" applyBorder="1" applyAlignment="1"/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1" fillId="2" borderId="3" xfId="0" applyFont="1" applyFill="1" applyBorder="1"/>
    <xf numFmtId="3" fontId="2" fillId="2" borderId="4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1" xfId="0" applyFont="1" applyFill="1" applyBorder="1" applyAlignment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/>
    <xf numFmtId="0" fontId="1" fillId="2" borderId="13" xfId="0" applyFont="1" applyFill="1" applyBorder="1"/>
    <xf numFmtId="0" fontId="1" fillId="2" borderId="11" xfId="0" applyFont="1" applyFill="1" applyBorder="1"/>
    <xf numFmtId="0" fontId="2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2" fillId="2" borderId="10" xfId="0" applyFont="1" applyFill="1" applyBorder="1" applyAlignment="1">
      <alignment horizontal="center"/>
    </xf>
    <xf numFmtId="3" fontId="2" fillId="2" borderId="11" xfId="0" applyNumberFormat="1" applyFont="1" applyFill="1" applyBorder="1" applyAlignment="1">
      <alignment horizontal="center"/>
    </xf>
    <xf numFmtId="0" fontId="0" fillId="0" borderId="0" xfId="0" applyFill="1" applyBorder="1" applyAlignment="1"/>
    <xf numFmtId="0" fontId="0" fillId="0" borderId="0" xfId="0" applyBorder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/>
    </xf>
    <xf numFmtId="0" fontId="9" fillId="2" borderId="1" xfId="0" applyFont="1" applyFill="1" applyBorder="1" applyAlignment="1"/>
    <xf numFmtId="0" fontId="1" fillId="0" borderId="10" xfId="0" applyNumberFormat="1" applyFont="1" applyFill="1" applyBorder="1" applyAlignment="1"/>
    <xf numFmtId="0" fontId="1" fillId="0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8" fillId="0" borderId="10" xfId="0" applyNumberFormat="1" applyFont="1" applyFill="1" applyBorder="1" applyAlignment="1"/>
    <xf numFmtId="0" fontId="8" fillId="0" borderId="6" xfId="0" applyNumberFormat="1" applyFont="1" applyFill="1" applyBorder="1" applyAlignment="1"/>
    <xf numFmtId="3" fontId="12" fillId="2" borderId="1" xfId="0" applyNumberFormat="1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right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2" xfId="0" applyFont="1" applyFill="1" applyBorder="1"/>
    <xf numFmtId="0" fontId="2" fillId="7" borderId="4" xfId="0" applyNumberFormat="1" applyFont="1" applyFill="1" applyBorder="1" applyAlignment="1">
      <alignment horizontal="center"/>
    </xf>
    <xf numFmtId="0" fontId="8" fillId="7" borderId="4" xfId="0" applyNumberFormat="1" applyFont="1" applyFill="1" applyBorder="1" applyAlignment="1"/>
    <xf numFmtId="0" fontId="7" fillId="7" borderId="4" xfId="0" applyNumberFormat="1" applyFont="1" applyFill="1" applyBorder="1" applyAlignment="1"/>
    <xf numFmtId="3" fontId="16" fillId="5" borderId="12" xfId="0" applyNumberFormat="1" applyFont="1" applyFill="1" applyBorder="1" applyAlignment="1">
      <alignment horizontal="center" vertical="center"/>
    </xf>
    <xf numFmtId="3" fontId="12" fillId="5" borderId="12" xfId="0" applyNumberFormat="1" applyFont="1" applyFill="1" applyBorder="1" applyAlignment="1">
      <alignment horizontal="center" vertical="center"/>
    </xf>
    <xf numFmtId="3" fontId="16" fillId="5" borderId="12" xfId="0" applyNumberFormat="1" applyFont="1" applyFill="1" applyBorder="1" applyAlignment="1">
      <alignment horizontal="right" vertical="center"/>
    </xf>
    <xf numFmtId="0" fontId="17" fillId="7" borderId="11" xfId="0" applyFont="1" applyFill="1" applyBorder="1" applyAlignment="1">
      <alignment horizontal="left"/>
    </xf>
    <xf numFmtId="0" fontId="0" fillId="7" borderId="11" xfId="0" applyFill="1" applyBorder="1" applyAlignment="1">
      <alignment horizontal="left"/>
    </xf>
    <xf numFmtId="0" fontId="1" fillId="7" borderId="11" xfId="0" applyFont="1" applyFill="1" applyBorder="1" applyAlignment="1">
      <alignment horizontal="left"/>
    </xf>
    <xf numFmtId="0" fontId="1" fillId="0" borderId="17" xfId="0" applyFont="1" applyFill="1" applyBorder="1"/>
    <xf numFmtId="0" fontId="1" fillId="0" borderId="17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0" fontId="1" fillId="0" borderId="21" xfId="0" applyFont="1" applyFill="1" applyBorder="1"/>
    <xf numFmtId="0" fontId="16" fillId="5" borderId="12" xfId="0" applyFont="1" applyFill="1" applyBorder="1"/>
    <xf numFmtId="0" fontId="3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0" fontId="9" fillId="2" borderId="10" xfId="0" applyFont="1" applyFill="1" applyBorder="1" applyAlignment="1"/>
    <xf numFmtId="3" fontId="2" fillId="2" borderId="12" xfId="0" applyNumberFormat="1" applyFont="1" applyFill="1" applyBorder="1" applyAlignment="1">
      <alignment horizontal="center"/>
    </xf>
    <xf numFmtId="0" fontId="1" fillId="2" borderId="18" xfId="0" applyFont="1" applyFill="1" applyBorder="1"/>
    <xf numFmtId="0" fontId="1" fillId="2" borderId="18" xfId="0" applyFont="1" applyFill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center"/>
    </xf>
    <xf numFmtId="0" fontId="1" fillId="2" borderId="37" xfId="0" applyFont="1" applyFill="1" applyBorder="1" applyAlignment="1">
      <alignment horizontal="center" vertical="center" wrapText="1"/>
    </xf>
    <xf numFmtId="0" fontId="1" fillId="2" borderId="38" xfId="0" applyFont="1" applyFill="1" applyBorder="1"/>
    <xf numFmtId="0" fontId="1" fillId="2" borderId="39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/>
    </xf>
    <xf numFmtId="0" fontId="1" fillId="2" borderId="40" xfId="0" applyFont="1" applyFill="1" applyBorder="1"/>
    <xf numFmtId="0" fontId="12" fillId="2" borderId="32" xfId="0" applyFont="1" applyFill="1" applyBorder="1"/>
    <xf numFmtId="0" fontId="1" fillId="2" borderId="39" xfId="0" applyFont="1" applyFill="1" applyBorder="1" applyAlignment="1">
      <alignment horizontal="center"/>
    </xf>
    <xf numFmtId="0" fontId="1" fillId="2" borderId="38" xfId="0" applyFont="1" applyFill="1" applyBorder="1" applyAlignment="1"/>
    <xf numFmtId="0" fontId="1" fillId="2" borderId="42" xfId="0" applyFont="1" applyFill="1" applyBorder="1" applyAlignment="1">
      <alignment horizontal="center"/>
    </xf>
    <xf numFmtId="0" fontId="1" fillId="2" borderId="43" xfId="0" applyFont="1" applyFill="1" applyBorder="1" applyAlignment="1"/>
    <xf numFmtId="0" fontId="1" fillId="2" borderId="44" xfId="0" applyFont="1" applyFill="1" applyBorder="1" applyAlignment="1">
      <alignment horizontal="center"/>
    </xf>
    <xf numFmtId="3" fontId="1" fillId="2" borderId="45" xfId="0" applyNumberFormat="1" applyFont="1" applyFill="1" applyBorder="1" applyAlignment="1"/>
    <xf numFmtId="3" fontId="1" fillId="2" borderId="38" xfId="0" applyNumberFormat="1" applyFont="1" applyFill="1" applyBorder="1" applyAlignment="1"/>
    <xf numFmtId="0" fontId="1" fillId="2" borderId="46" xfId="0" applyFont="1" applyFill="1" applyBorder="1" applyAlignment="1">
      <alignment horizontal="center"/>
    </xf>
    <xf numFmtId="3" fontId="1" fillId="2" borderId="32" xfId="0" applyNumberFormat="1" applyFont="1" applyFill="1" applyBorder="1" applyAlignment="1"/>
    <xf numFmtId="3" fontId="1" fillId="2" borderId="40" xfId="0" applyNumberFormat="1" applyFont="1" applyFill="1" applyBorder="1" applyAlignment="1"/>
    <xf numFmtId="3" fontId="1" fillId="2" borderId="43" xfId="0" applyNumberFormat="1" applyFont="1" applyFill="1" applyBorder="1" applyAlignment="1"/>
    <xf numFmtId="0" fontId="1" fillId="2" borderId="47" xfId="0" applyFont="1" applyFill="1" applyBorder="1" applyAlignment="1">
      <alignment horizontal="center"/>
    </xf>
    <xf numFmtId="3" fontId="1" fillId="2" borderId="48" xfId="0" applyNumberFormat="1" applyFont="1" applyFill="1" applyBorder="1" applyAlignment="1"/>
    <xf numFmtId="0" fontId="1" fillId="2" borderId="45" xfId="0" applyFont="1" applyFill="1" applyBorder="1" applyAlignment="1"/>
    <xf numFmtId="0" fontId="1" fillId="2" borderId="32" xfId="0" applyFont="1" applyFill="1" applyBorder="1" applyAlignment="1"/>
    <xf numFmtId="3" fontId="12" fillId="2" borderId="38" xfId="0" applyNumberFormat="1" applyFont="1" applyFill="1" applyBorder="1" applyAlignment="1">
      <alignment horizontal="right" vertical="center"/>
    </xf>
    <xf numFmtId="3" fontId="16" fillId="5" borderId="32" xfId="0" applyNumberFormat="1" applyFont="1" applyFill="1" applyBorder="1" applyAlignment="1">
      <alignment horizontal="right" vertical="center"/>
    </xf>
    <xf numFmtId="0" fontId="7" fillId="7" borderId="40" xfId="0" applyNumberFormat="1" applyFont="1" applyFill="1" applyBorder="1" applyAlignment="1"/>
    <xf numFmtId="0" fontId="1" fillId="0" borderId="42" xfId="0" applyNumberFormat="1" applyFont="1" applyFill="1" applyBorder="1" applyAlignment="1">
      <alignment horizontal="center"/>
    </xf>
    <xf numFmtId="0" fontId="1" fillId="0" borderId="43" xfId="0" applyNumberFormat="1" applyFont="1" applyFill="1" applyBorder="1" applyAlignment="1"/>
    <xf numFmtId="0" fontId="1" fillId="7" borderId="45" xfId="0" applyFont="1" applyFill="1" applyBorder="1" applyAlignment="1">
      <alignment horizontal="left"/>
    </xf>
    <xf numFmtId="0" fontId="1" fillId="0" borderId="39" xfId="0" applyFont="1" applyFill="1" applyBorder="1" applyAlignment="1">
      <alignment horizontal="center"/>
    </xf>
    <xf numFmtId="0" fontId="1" fillId="0" borderId="38" xfId="0" applyFont="1" applyFill="1" applyBorder="1"/>
    <xf numFmtId="0" fontId="1" fillId="0" borderId="31" xfId="0" applyFont="1" applyFill="1" applyBorder="1" applyAlignment="1">
      <alignment horizontal="center"/>
    </xf>
    <xf numFmtId="0" fontId="1" fillId="0" borderId="51" xfId="0" applyFont="1" applyFill="1" applyBorder="1"/>
    <xf numFmtId="3" fontId="16" fillId="5" borderId="32" xfId="0" applyNumberFormat="1" applyFont="1" applyFill="1" applyBorder="1"/>
    <xf numFmtId="3" fontId="2" fillId="0" borderId="56" xfId="0" applyNumberFormat="1" applyFont="1" applyBorder="1" applyAlignment="1">
      <alignment horizontal="center" vertical="center"/>
    </xf>
    <xf numFmtId="0" fontId="15" fillId="0" borderId="59" xfId="0" applyFont="1" applyBorder="1"/>
    <xf numFmtId="3" fontId="13" fillId="0" borderId="60" xfId="0" applyNumberFormat="1" applyFont="1" applyBorder="1" applyAlignment="1">
      <alignment horizontal="center" vertical="center"/>
    </xf>
    <xf numFmtId="0" fontId="2" fillId="5" borderId="39" xfId="0" applyFont="1" applyFill="1" applyBorder="1"/>
    <xf numFmtId="0" fontId="2" fillId="5" borderId="38" xfId="0" applyFont="1" applyFill="1" applyBorder="1" applyAlignment="1">
      <alignment horizontal="center" vertical="center"/>
    </xf>
    <xf numFmtId="0" fontId="1" fillId="0" borderId="39" xfId="0" applyFont="1" applyBorder="1"/>
    <xf numFmtId="0" fontId="1" fillId="0" borderId="38" xfId="0" applyFont="1" applyBorder="1" applyAlignment="1">
      <alignment horizontal="center" vertical="center"/>
    </xf>
    <xf numFmtId="3" fontId="1" fillId="0" borderId="38" xfId="0" applyNumberFormat="1" applyFont="1" applyBorder="1" applyAlignment="1">
      <alignment horizontal="center" vertical="center"/>
    </xf>
    <xf numFmtId="3" fontId="2" fillId="5" borderId="38" xfId="0" applyNumberFormat="1" applyFont="1" applyFill="1" applyBorder="1" applyAlignment="1">
      <alignment horizontal="center" vertical="center"/>
    </xf>
    <xf numFmtId="0" fontId="1" fillId="0" borderId="63" xfId="0" applyFont="1" applyBorder="1"/>
    <xf numFmtId="0" fontId="1" fillId="0" borderId="6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3" fontId="2" fillId="0" borderId="56" xfId="0" applyNumberFormat="1" applyFont="1" applyBorder="1" applyAlignment="1">
      <alignment horizontal="right" vertical="center"/>
    </xf>
    <xf numFmtId="3" fontId="2" fillId="0" borderId="58" xfId="0" applyNumberFormat="1" applyFont="1" applyBorder="1" applyAlignment="1">
      <alignment horizontal="right" vertical="center"/>
    </xf>
    <xf numFmtId="0" fontId="25" fillId="0" borderId="0" xfId="0" applyFont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10" fillId="2" borderId="41" xfId="0" applyFont="1" applyFill="1" applyBorder="1" applyAlignment="1"/>
    <xf numFmtId="0" fontId="11" fillId="2" borderId="19" xfId="0" applyFont="1" applyFill="1" applyBorder="1" applyAlignment="1"/>
    <xf numFmtId="0" fontId="11" fillId="2" borderId="20" xfId="0" applyFont="1" applyFill="1" applyBorder="1" applyAlignment="1"/>
    <xf numFmtId="0" fontId="12" fillId="6" borderId="14" xfId="0" applyFont="1" applyFill="1" applyBorder="1" applyAlignment="1">
      <alignment horizontal="center" vertical="center"/>
    </xf>
    <xf numFmtId="0" fontId="12" fillId="6" borderId="20" xfId="0" applyFont="1" applyFill="1" applyBorder="1" applyAlignment="1">
      <alignment horizontal="center" vertical="center"/>
    </xf>
    <xf numFmtId="0" fontId="7" fillId="7" borderId="35" xfId="0" applyFont="1" applyFill="1" applyBorder="1" applyAlignment="1">
      <alignment horizontal="left" vertical="center"/>
    </xf>
    <xf numFmtId="0" fontId="7" fillId="7" borderId="16" xfId="0" applyFont="1" applyFill="1" applyBorder="1" applyAlignment="1">
      <alignment horizontal="left" vertical="center"/>
    </xf>
    <xf numFmtId="0" fontId="7" fillId="7" borderId="36" xfId="0" applyFont="1" applyFill="1" applyBorder="1" applyAlignment="1">
      <alignment horizontal="left" vertical="center"/>
    </xf>
    <xf numFmtId="0" fontId="3" fillId="3" borderId="24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20" fillId="0" borderId="0" xfId="0" applyFont="1" applyAlignment="1"/>
    <xf numFmtId="0" fontId="20" fillId="0" borderId="0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21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21" xfId="0" applyFont="1" applyFill="1" applyBorder="1" applyAlignment="1">
      <alignment horizontal="center" vertical="center"/>
    </xf>
    <xf numFmtId="0" fontId="12" fillId="6" borderId="22" xfId="0" applyFont="1" applyFill="1" applyBorder="1" applyAlignment="1">
      <alignment horizontal="center" vertical="center"/>
    </xf>
    <xf numFmtId="0" fontId="10" fillId="5" borderId="41" xfId="0" applyFont="1" applyFill="1" applyBorder="1" applyAlignment="1">
      <alignment horizontal="left" vertical="center"/>
    </xf>
    <xf numFmtId="0" fontId="10" fillId="5" borderId="19" xfId="0" applyFont="1" applyFill="1" applyBorder="1" applyAlignment="1">
      <alignment horizontal="left" vertical="center"/>
    </xf>
    <xf numFmtId="0" fontId="10" fillId="5" borderId="20" xfId="0" applyFont="1" applyFill="1" applyBorder="1" applyAlignment="1">
      <alignment horizontal="left" vertical="center"/>
    </xf>
    <xf numFmtId="0" fontId="18" fillId="0" borderId="61" xfId="0" applyFont="1" applyBorder="1" applyAlignment="1"/>
    <xf numFmtId="0" fontId="14" fillId="0" borderId="62" xfId="0" applyFont="1" applyBorder="1" applyAlignment="1"/>
    <xf numFmtId="0" fontId="10" fillId="2" borderId="49" xfId="0" applyFont="1" applyFill="1" applyBorder="1" applyAlignment="1"/>
    <xf numFmtId="0" fontId="11" fillId="2" borderId="9" xfId="0" applyFont="1" applyFill="1" applyBorder="1" applyAlignment="1"/>
    <xf numFmtId="0" fontId="11" fillId="2" borderId="5" xfId="0" applyFont="1" applyFill="1" applyBorder="1" applyAlignment="1"/>
    <xf numFmtId="0" fontId="10" fillId="5" borderId="41" xfId="0" applyFont="1" applyFill="1" applyBorder="1" applyAlignment="1"/>
    <xf numFmtId="0" fontId="11" fillId="5" borderId="19" xfId="0" applyFont="1" applyFill="1" applyBorder="1" applyAlignment="1"/>
    <xf numFmtId="0" fontId="11" fillId="5" borderId="20" xfId="0" applyFont="1" applyFill="1" applyBorder="1" applyAlignment="1"/>
    <xf numFmtId="0" fontId="12" fillId="6" borderId="57" xfId="0" applyFont="1" applyFill="1" applyBorder="1" applyAlignment="1">
      <alignment horizontal="center" vertical="center"/>
    </xf>
    <xf numFmtId="0" fontId="12" fillId="6" borderId="55" xfId="0" applyFont="1" applyFill="1" applyBorder="1" applyAlignment="1">
      <alignment horizontal="center" vertical="center"/>
    </xf>
    <xf numFmtId="0" fontId="7" fillId="7" borderId="35" xfId="0" applyFont="1" applyFill="1" applyBorder="1" applyAlignment="1">
      <alignment horizontal="left"/>
    </xf>
    <xf numFmtId="0" fontId="7" fillId="7" borderId="16" xfId="0" applyFont="1" applyFill="1" applyBorder="1" applyAlignment="1">
      <alignment horizontal="left"/>
    </xf>
    <xf numFmtId="0" fontId="7" fillId="7" borderId="36" xfId="0" applyFont="1" applyFill="1" applyBorder="1" applyAlignment="1">
      <alignment horizontal="left"/>
    </xf>
    <xf numFmtId="0" fontId="7" fillId="7" borderId="50" xfId="0" applyNumberFormat="1" applyFont="1" applyFill="1" applyBorder="1" applyAlignment="1">
      <alignment horizontal="left"/>
    </xf>
    <xf numFmtId="0" fontId="7" fillId="7" borderId="15" xfId="0" applyNumberFormat="1" applyFont="1" applyFill="1" applyBorder="1" applyAlignment="1">
      <alignment horizontal="left"/>
    </xf>
    <xf numFmtId="0" fontId="7" fillId="7" borderId="8" xfId="0" applyNumberFormat="1" applyFont="1" applyFill="1" applyBorder="1" applyAlignment="1">
      <alignment horizontal="left"/>
    </xf>
    <xf numFmtId="0" fontId="7" fillId="7" borderId="44" xfId="0" applyFont="1" applyFill="1" applyBorder="1" applyAlignment="1">
      <alignment horizontal="left"/>
    </xf>
    <xf numFmtId="0" fontId="7" fillId="7" borderId="11" xfId="0" applyFont="1" applyFill="1" applyBorder="1" applyAlignment="1">
      <alignment horizontal="left"/>
    </xf>
    <xf numFmtId="0" fontId="7" fillId="7" borderId="50" xfId="0" applyFont="1" applyFill="1" applyBorder="1" applyAlignment="1">
      <alignment horizontal="left"/>
    </xf>
    <xf numFmtId="0" fontId="7" fillId="7" borderId="15" xfId="0" applyFont="1" applyFill="1" applyBorder="1" applyAlignment="1">
      <alignment horizontal="left"/>
    </xf>
    <xf numFmtId="0" fontId="7" fillId="7" borderId="52" xfId="0" applyFont="1" applyFill="1" applyBorder="1" applyAlignment="1">
      <alignment horizontal="left"/>
    </xf>
    <xf numFmtId="0" fontId="19" fillId="0" borderId="53" xfId="0" applyFont="1" applyBorder="1" applyAlignment="1">
      <alignment horizontal="center" vertical="center"/>
    </xf>
    <xf numFmtId="0" fontId="19" fillId="0" borderId="54" xfId="0" applyFont="1" applyBorder="1" applyAlignment="1">
      <alignment horizontal="center" vertical="center"/>
    </xf>
    <xf numFmtId="0" fontId="19" fillId="0" borderId="5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FF00"/>
      <color rgb="FF9966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L72"/>
  <sheetViews>
    <sheetView tabSelected="1" zoomScaleNormal="100" workbookViewId="0">
      <selection activeCell="F70" sqref="F70"/>
    </sheetView>
  </sheetViews>
  <sheetFormatPr defaultRowHeight="12.75" x14ac:dyDescent="0.2"/>
  <cols>
    <col min="1" max="1" width="9.140625" style="15"/>
    <col min="2" max="2" width="5.140625" customWidth="1"/>
    <col min="3" max="3" width="37.7109375" customWidth="1"/>
    <col min="4" max="4" width="8.140625" customWidth="1"/>
    <col min="5" max="5" width="7.7109375" customWidth="1"/>
    <col min="6" max="6" width="6.5703125" customWidth="1"/>
    <col min="7" max="7" width="11.28515625" customWidth="1"/>
    <col min="8" max="9" width="9.140625" hidden="1" customWidth="1"/>
    <col min="10" max="10" width="9.7109375" customWidth="1"/>
    <col min="12" max="532" width="9.140625" style="11"/>
  </cols>
  <sheetData>
    <row r="1" spans="1:532" s="33" customFormat="1" ht="15.75" x14ac:dyDescent="0.25">
      <c r="B1" s="35" t="s">
        <v>37</v>
      </c>
      <c r="C1" s="35"/>
      <c r="D1" s="32"/>
      <c r="E1" s="32"/>
      <c r="F1" s="32"/>
      <c r="G1" s="32"/>
      <c r="H1" s="32"/>
      <c r="I1" s="32"/>
      <c r="J1" s="32"/>
      <c r="K1" s="32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</row>
    <row r="2" spans="1:532" s="33" customFormat="1" ht="15.75" x14ac:dyDescent="0.25">
      <c r="B2" s="175" t="s">
        <v>44</v>
      </c>
      <c r="C2" s="175"/>
      <c r="D2" s="32"/>
      <c r="E2" s="32"/>
      <c r="F2" s="32"/>
      <c r="G2" s="32"/>
      <c r="H2" s="32"/>
      <c r="I2" s="32"/>
      <c r="J2" s="32"/>
      <c r="K2" s="32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/>
      <c r="EV2" s="34"/>
      <c r="EW2" s="34"/>
      <c r="EX2" s="34"/>
      <c r="EY2" s="34"/>
      <c r="EZ2" s="34"/>
      <c r="FA2" s="34"/>
      <c r="FB2" s="34"/>
      <c r="FC2" s="34"/>
      <c r="FD2" s="34"/>
      <c r="FE2" s="34"/>
      <c r="FF2" s="34"/>
      <c r="FG2" s="34"/>
      <c r="FH2" s="34"/>
      <c r="FI2" s="34"/>
      <c r="FJ2" s="34"/>
      <c r="FK2" s="34"/>
      <c r="FL2" s="34"/>
      <c r="FM2" s="34"/>
      <c r="FN2" s="34"/>
      <c r="FO2" s="34"/>
      <c r="FP2" s="34"/>
      <c r="FQ2" s="34"/>
      <c r="FR2" s="34"/>
      <c r="FS2" s="34"/>
      <c r="FT2" s="34"/>
      <c r="FU2" s="34"/>
      <c r="FV2" s="34"/>
      <c r="FW2" s="34"/>
      <c r="FX2" s="34"/>
      <c r="FY2" s="34"/>
      <c r="FZ2" s="34"/>
      <c r="GA2" s="34"/>
      <c r="GB2" s="34"/>
      <c r="GC2" s="34"/>
      <c r="GD2" s="34"/>
      <c r="GE2" s="34"/>
      <c r="GF2" s="34"/>
      <c r="GG2" s="34"/>
      <c r="GH2" s="34"/>
      <c r="GI2" s="34"/>
      <c r="GJ2" s="34"/>
      <c r="GK2" s="34"/>
      <c r="GL2" s="34"/>
      <c r="GM2" s="34"/>
      <c r="GN2" s="34"/>
      <c r="GO2" s="34"/>
      <c r="GP2" s="34"/>
      <c r="GQ2" s="34"/>
      <c r="GR2" s="34"/>
      <c r="GS2" s="34"/>
      <c r="GT2" s="34"/>
      <c r="GU2" s="34"/>
      <c r="GV2" s="34"/>
      <c r="GW2" s="34"/>
      <c r="GX2" s="34"/>
      <c r="GY2" s="34"/>
      <c r="GZ2" s="34"/>
      <c r="HA2" s="34"/>
      <c r="HB2" s="34"/>
      <c r="HC2" s="34"/>
      <c r="HD2" s="34"/>
      <c r="HE2" s="34"/>
      <c r="HF2" s="34"/>
      <c r="HG2" s="34"/>
      <c r="HH2" s="34"/>
      <c r="HI2" s="34"/>
      <c r="HJ2" s="34"/>
      <c r="HK2" s="34"/>
      <c r="HL2" s="34"/>
      <c r="HM2" s="34"/>
      <c r="HN2" s="34"/>
      <c r="HO2" s="34"/>
      <c r="HP2" s="34"/>
      <c r="HQ2" s="34"/>
      <c r="HR2" s="34"/>
      <c r="HS2" s="34"/>
      <c r="HT2" s="34"/>
      <c r="HU2" s="34"/>
      <c r="HV2" s="34"/>
      <c r="HW2" s="34"/>
      <c r="HX2" s="34"/>
      <c r="HY2" s="34"/>
      <c r="HZ2" s="34"/>
      <c r="IA2" s="34"/>
      <c r="IB2" s="34"/>
      <c r="IC2" s="34"/>
      <c r="ID2" s="34"/>
      <c r="IE2" s="34"/>
      <c r="IF2" s="34"/>
      <c r="IG2" s="34"/>
      <c r="IH2" s="34"/>
      <c r="II2" s="34"/>
      <c r="IJ2" s="34"/>
      <c r="IK2" s="34"/>
      <c r="IL2" s="34"/>
      <c r="IM2" s="34"/>
      <c r="IN2" s="34"/>
      <c r="IO2" s="34"/>
      <c r="IP2" s="34"/>
      <c r="IQ2" s="34"/>
      <c r="IR2" s="34"/>
      <c r="IS2" s="34"/>
      <c r="IT2" s="34"/>
      <c r="IU2" s="34"/>
      <c r="IV2" s="34"/>
      <c r="IW2" s="34"/>
      <c r="IX2" s="34"/>
      <c r="IY2" s="34"/>
      <c r="IZ2" s="34"/>
      <c r="JA2" s="34"/>
      <c r="JB2" s="34"/>
      <c r="JC2" s="34"/>
      <c r="JD2" s="34"/>
      <c r="JE2" s="34"/>
      <c r="JF2" s="34"/>
      <c r="JG2" s="34"/>
      <c r="JH2" s="34"/>
      <c r="JI2" s="34"/>
      <c r="JJ2" s="34"/>
      <c r="JK2" s="34"/>
      <c r="JL2" s="34"/>
      <c r="JM2" s="34"/>
      <c r="JN2" s="34"/>
      <c r="JO2" s="34"/>
      <c r="JP2" s="34"/>
      <c r="JQ2" s="34"/>
      <c r="JR2" s="34"/>
      <c r="JS2" s="34"/>
      <c r="JT2" s="34"/>
      <c r="JU2" s="34"/>
      <c r="JV2" s="34"/>
      <c r="JW2" s="34"/>
      <c r="JX2" s="34"/>
      <c r="JY2" s="34"/>
      <c r="JZ2" s="34"/>
      <c r="KA2" s="34"/>
      <c r="KB2" s="34"/>
      <c r="KC2" s="34"/>
      <c r="KD2" s="34"/>
      <c r="KE2" s="34"/>
      <c r="KF2" s="34"/>
      <c r="KG2" s="34"/>
      <c r="KH2" s="34"/>
      <c r="KI2" s="34"/>
      <c r="KJ2" s="34"/>
      <c r="KK2" s="34"/>
      <c r="KL2" s="34"/>
      <c r="KM2" s="34"/>
      <c r="KN2" s="34"/>
      <c r="KO2" s="34"/>
      <c r="KP2" s="34"/>
      <c r="KQ2" s="34"/>
      <c r="KR2" s="34"/>
      <c r="KS2" s="34"/>
      <c r="KT2" s="34"/>
      <c r="KU2" s="34"/>
      <c r="KV2" s="34"/>
      <c r="KW2" s="34"/>
      <c r="KX2" s="34"/>
      <c r="KY2" s="34"/>
      <c r="KZ2" s="34"/>
      <c r="LA2" s="34"/>
      <c r="LB2" s="34"/>
      <c r="LC2" s="34"/>
      <c r="LD2" s="34"/>
      <c r="LE2" s="34"/>
      <c r="LF2" s="34"/>
      <c r="LG2" s="34"/>
      <c r="LH2" s="34"/>
      <c r="LI2" s="34"/>
      <c r="LJ2" s="34"/>
      <c r="LK2" s="34"/>
      <c r="LL2" s="34"/>
      <c r="LM2" s="34"/>
      <c r="LN2" s="34"/>
      <c r="LO2" s="34"/>
      <c r="LP2" s="34"/>
      <c r="LQ2" s="34"/>
      <c r="LR2" s="34"/>
      <c r="LS2" s="34"/>
      <c r="LT2" s="34"/>
      <c r="LU2" s="34"/>
      <c r="LV2" s="34"/>
      <c r="LW2" s="34"/>
      <c r="LX2" s="34"/>
      <c r="LY2" s="34"/>
      <c r="LZ2" s="34"/>
      <c r="MA2" s="34"/>
      <c r="MB2" s="34"/>
      <c r="MC2" s="34"/>
      <c r="MD2" s="34"/>
      <c r="ME2" s="34"/>
      <c r="MF2" s="34"/>
      <c r="MG2" s="34"/>
      <c r="MH2" s="34"/>
      <c r="MI2" s="34"/>
      <c r="MJ2" s="34"/>
      <c r="MK2" s="34"/>
      <c r="ML2" s="34"/>
      <c r="MM2" s="34"/>
      <c r="MN2" s="34"/>
      <c r="MO2" s="34"/>
      <c r="MP2" s="34"/>
      <c r="MQ2" s="34"/>
      <c r="MR2" s="34"/>
      <c r="MS2" s="34"/>
      <c r="MT2" s="34"/>
      <c r="MU2" s="34"/>
      <c r="MV2" s="34"/>
      <c r="MW2" s="34"/>
      <c r="MX2" s="34"/>
      <c r="MY2" s="34"/>
      <c r="MZ2" s="34"/>
      <c r="NA2" s="34"/>
      <c r="NB2" s="34"/>
      <c r="NC2" s="34"/>
      <c r="ND2" s="34"/>
      <c r="NE2" s="34"/>
      <c r="NF2" s="34"/>
      <c r="NG2" s="34"/>
      <c r="NH2" s="34"/>
      <c r="NI2" s="34"/>
      <c r="NJ2" s="34"/>
      <c r="NK2" s="34"/>
      <c r="NL2" s="34"/>
      <c r="NM2" s="34"/>
      <c r="NN2" s="34"/>
      <c r="NO2" s="34"/>
      <c r="NP2" s="34"/>
      <c r="NQ2" s="34"/>
      <c r="NR2" s="34"/>
      <c r="NS2" s="34"/>
      <c r="NT2" s="34"/>
      <c r="NU2" s="34"/>
      <c r="NV2" s="34"/>
      <c r="NW2" s="34"/>
      <c r="NX2" s="34"/>
      <c r="NY2" s="34"/>
      <c r="NZ2" s="34"/>
      <c r="OA2" s="34"/>
      <c r="OB2" s="34"/>
      <c r="OC2" s="34"/>
      <c r="OD2" s="34"/>
      <c r="OE2" s="34"/>
      <c r="OF2" s="34"/>
      <c r="OG2" s="34"/>
      <c r="OH2" s="34"/>
      <c r="OI2" s="34"/>
      <c r="OJ2" s="34"/>
      <c r="OK2" s="34"/>
      <c r="OL2" s="34"/>
      <c r="OM2" s="34"/>
      <c r="ON2" s="34"/>
      <c r="OO2" s="34"/>
      <c r="OP2" s="34"/>
      <c r="OQ2" s="34"/>
      <c r="OR2" s="34"/>
      <c r="OS2" s="34"/>
      <c r="OT2" s="34"/>
      <c r="OU2" s="34"/>
      <c r="OV2" s="34"/>
      <c r="OW2" s="34"/>
      <c r="OX2" s="34"/>
      <c r="OY2" s="34"/>
      <c r="OZ2" s="34"/>
      <c r="PA2" s="34"/>
      <c r="PB2" s="34"/>
      <c r="PC2" s="34"/>
      <c r="PD2" s="34"/>
      <c r="PE2" s="34"/>
      <c r="PF2" s="34"/>
      <c r="PG2" s="34"/>
      <c r="PH2" s="34"/>
      <c r="PI2" s="34"/>
      <c r="PJ2" s="34"/>
      <c r="PK2" s="34"/>
      <c r="PL2" s="34"/>
      <c r="PM2" s="34"/>
      <c r="PN2" s="34"/>
      <c r="PO2" s="34"/>
      <c r="PP2" s="34"/>
      <c r="PQ2" s="34"/>
      <c r="PR2" s="34"/>
      <c r="PS2" s="34"/>
      <c r="PT2" s="34"/>
      <c r="PU2" s="34"/>
      <c r="PV2" s="34"/>
      <c r="PW2" s="34"/>
      <c r="PX2" s="34"/>
      <c r="PY2" s="34"/>
      <c r="PZ2" s="34"/>
      <c r="QA2" s="34"/>
      <c r="QB2" s="34"/>
      <c r="QC2" s="34"/>
      <c r="QD2" s="34"/>
      <c r="QE2" s="34"/>
      <c r="QF2" s="34"/>
      <c r="QG2" s="34"/>
      <c r="QH2" s="34"/>
      <c r="QI2" s="34"/>
      <c r="QJ2" s="34"/>
      <c r="QK2" s="34"/>
      <c r="QL2" s="34"/>
      <c r="QM2" s="34"/>
      <c r="QN2" s="34"/>
      <c r="QO2" s="34"/>
      <c r="QP2" s="34"/>
      <c r="QQ2" s="34"/>
      <c r="QR2" s="34"/>
      <c r="QS2" s="34"/>
      <c r="QT2" s="34"/>
      <c r="QU2" s="34"/>
      <c r="QV2" s="34"/>
      <c r="QW2" s="34"/>
      <c r="QX2" s="34"/>
      <c r="QY2" s="34"/>
      <c r="QZ2" s="34"/>
      <c r="RA2" s="34"/>
      <c r="RB2" s="34"/>
      <c r="RC2" s="34"/>
      <c r="RD2" s="34"/>
      <c r="RE2" s="34"/>
      <c r="RF2" s="34"/>
      <c r="RG2" s="34"/>
      <c r="RH2" s="34"/>
      <c r="RI2" s="34"/>
      <c r="RJ2" s="34"/>
      <c r="RK2" s="34"/>
      <c r="RL2" s="34"/>
      <c r="RM2" s="34"/>
      <c r="RN2" s="34"/>
      <c r="RO2" s="34"/>
      <c r="RP2" s="34"/>
      <c r="RQ2" s="34"/>
      <c r="RR2" s="34"/>
      <c r="RS2" s="34"/>
      <c r="RT2" s="34"/>
      <c r="RU2" s="34"/>
      <c r="RV2" s="34"/>
      <c r="RW2" s="34"/>
      <c r="RX2" s="34"/>
      <c r="RY2" s="34"/>
      <c r="RZ2" s="34"/>
      <c r="SA2" s="34"/>
      <c r="SB2" s="34"/>
      <c r="SC2" s="34"/>
      <c r="SD2" s="34"/>
      <c r="SE2" s="34"/>
      <c r="SF2" s="34"/>
      <c r="SG2" s="34"/>
      <c r="SH2" s="34"/>
      <c r="SI2" s="34"/>
      <c r="SJ2" s="34"/>
      <c r="SK2" s="34"/>
      <c r="SL2" s="34"/>
      <c r="SM2" s="34"/>
      <c r="SN2" s="34"/>
      <c r="SO2" s="34"/>
      <c r="SP2" s="34"/>
      <c r="SQ2" s="34"/>
      <c r="SR2" s="34"/>
      <c r="SS2" s="34"/>
      <c r="ST2" s="34"/>
      <c r="SU2" s="34"/>
      <c r="SV2" s="34"/>
      <c r="SW2" s="34"/>
      <c r="SX2" s="34"/>
      <c r="SY2" s="34"/>
      <c r="SZ2" s="34"/>
      <c r="TA2" s="34"/>
      <c r="TB2" s="34"/>
      <c r="TC2" s="34"/>
      <c r="TD2" s="34"/>
      <c r="TE2" s="34"/>
      <c r="TF2" s="34"/>
      <c r="TG2" s="34"/>
      <c r="TH2" s="34"/>
      <c r="TI2" s="34"/>
      <c r="TJ2" s="34"/>
      <c r="TK2" s="34"/>
      <c r="TL2" s="34"/>
    </row>
    <row r="3" spans="1:532" s="33" customFormat="1" ht="15.75" x14ac:dyDescent="0.25">
      <c r="B3" s="178" t="s">
        <v>65</v>
      </c>
      <c r="C3" s="178"/>
      <c r="D3" s="32"/>
      <c r="E3" s="30"/>
      <c r="F3" s="176" t="s">
        <v>46</v>
      </c>
      <c r="G3" s="177"/>
      <c r="H3" s="177"/>
      <c r="I3" s="177"/>
      <c r="J3" s="177"/>
      <c r="K3" s="32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  <c r="ER3" s="34"/>
      <c r="ES3" s="34"/>
      <c r="ET3" s="34"/>
      <c r="EU3" s="34"/>
      <c r="EV3" s="34"/>
      <c r="EW3" s="34"/>
      <c r="EX3" s="34"/>
      <c r="EY3" s="34"/>
      <c r="EZ3" s="34"/>
      <c r="FA3" s="34"/>
      <c r="FB3" s="34"/>
      <c r="FC3" s="34"/>
      <c r="FD3" s="34"/>
      <c r="FE3" s="34"/>
      <c r="FF3" s="34"/>
      <c r="FG3" s="34"/>
      <c r="FH3" s="34"/>
      <c r="FI3" s="34"/>
      <c r="FJ3" s="34"/>
      <c r="FK3" s="34"/>
      <c r="FL3" s="34"/>
      <c r="FM3" s="34"/>
      <c r="FN3" s="34"/>
      <c r="FO3" s="34"/>
      <c r="FP3" s="34"/>
      <c r="FQ3" s="34"/>
      <c r="FR3" s="34"/>
      <c r="FS3" s="34"/>
      <c r="FT3" s="34"/>
      <c r="FU3" s="34"/>
      <c r="FV3" s="34"/>
      <c r="FW3" s="34"/>
      <c r="FX3" s="34"/>
      <c r="FY3" s="34"/>
      <c r="FZ3" s="34"/>
      <c r="GA3" s="34"/>
      <c r="GB3" s="34"/>
      <c r="GC3" s="34"/>
      <c r="GD3" s="34"/>
      <c r="GE3" s="34"/>
      <c r="GF3" s="34"/>
      <c r="GG3" s="34"/>
      <c r="GH3" s="34"/>
      <c r="GI3" s="34"/>
      <c r="GJ3" s="34"/>
      <c r="GK3" s="34"/>
      <c r="GL3" s="34"/>
      <c r="GM3" s="34"/>
      <c r="GN3" s="34"/>
      <c r="GO3" s="34"/>
      <c r="GP3" s="34"/>
      <c r="GQ3" s="34"/>
      <c r="GR3" s="34"/>
      <c r="GS3" s="34"/>
      <c r="GT3" s="34"/>
      <c r="GU3" s="34"/>
      <c r="GV3" s="34"/>
      <c r="GW3" s="34"/>
      <c r="GX3" s="34"/>
      <c r="GY3" s="34"/>
      <c r="GZ3" s="34"/>
      <c r="HA3" s="34"/>
      <c r="HB3" s="34"/>
      <c r="HC3" s="34"/>
      <c r="HD3" s="34"/>
      <c r="HE3" s="34"/>
      <c r="HF3" s="34"/>
      <c r="HG3" s="34"/>
      <c r="HH3" s="34"/>
      <c r="HI3" s="34"/>
      <c r="HJ3" s="34"/>
      <c r="HK3" s="34"/>
      <c r="HL3" s="34"/>
      <c r="HM3" s="34"/>
      <c r="HN3" s="34"/>
      <c r="HO3" s="34"/>
      <c r="HP3" s="34"/>
      <c r="HQ3" s="34"/>
      <c r="HR3" s="34"/>
      <c r="HS3" s="34"/>
      <c r="HT3" s="34"/>
      <c r="HU3" s="34"/>
      <c r="HV3" s="34"/>
      <c r="HW3" s="34"/>
      <c r="HX3" s="34"/>
      <c r="HY3" s="34"/>
      <c r="HZ3" s="34"/>
      <c r="IA3" s="34"/>
      <c r="IB3" s="34"/>
      <c r="IC3" s="34"/>
      <c r="ID3" s="34"/>
      <c r="IE3" s="34"/>
      <c r="IF3" s="34"/>
      <c r="IG3" s="34"/>
      <c r="IH3" s="34"/>
      <c r="II3" s="34"/>
      <c r="IJ3" s="34"/>
      <c r="IK3" s="34"/>
      <c r="IL3" s="34"/>
      <c r="IM3" s="34"/>
      <c r="IN3" s="34"/>
      <c r="IO3" s="34"/>
      <c r="IP3" s="34"/>
      <c r="IQ3" s="34"/>
      <c r="IR3" s="34"/>
      <c r="IS3" s="34"/>
      <c r="IT3" s="34"/>
      <c r="IU3" s="34"/>
      <c r="IV3" s="34"/>
      <c r="IW3" s="34"/>
      <c r="IX3" s="34"/>
      <c r="IY3" s="34"/>
      <c r="IZ3" s="34"/>
      <c r="JA3" s="34"/>
      <c r="JB3" s="34"/>
      <c r="JC3" s="34"/>
      <c r="JD3" s="34"/>
      <c r="JE3" s="34"/>
      <c r="JF3" s="34"/>
      <c r="JG3" s="34"/>
      <c r="JH3" s="34"/>
      <c r="JI3" s="34"/>
      <c r="JJ3" s="34"/>
      <c r="JK3" s="34"/>
      <c r="JL3" s="34"/>
      <c r="JM3" s="34"/>
      <c r="JN3" s="34"/>
      <c r="JO3" s="34"/>
      <c r="JP3" s="34"/>
      <c r="JQ3" s="34"/>
      <c r="JR3" s="34"/>
      <c r="JS3" s="34"/>
      <c r="JT3" s="34"/>
      <c r="JU3" s="34"/>
      <c r="JV3" s="34"/>
      <c r="JW3" s="34"/>
      <c r="JX3" s="34"/>
      <c r="JY3" s="34"/>
      <c r="JZ3" s="34"/>
      <c r="KA3" s="34"/>
      <c r="KB3" s="34"/>
      <c r="KC3" s="34"/>
      <c r="KD3" s="34"/>
      <c r="KE3" s="34"/>
      <c r="KF3" s="34"/>
      <c r="KG3" s="34"/>
      <c r="KH3" s="34"/>
      <c r="KI3" s="34"/>
      <c r="KJ3" s="34"/>
      <c r="KK3" s="34"/>
      <c r="KL3" s="34"/>
      <c r="KM3" s="34"/>
      <c r="KN3" s="34"/>
      <c r="KO3" s="34"/>
      <c r="KP3" s="34"/>
      <c r="KQ3" s="34"/>
      <c r="KR3" s="34"/>
      <c r="KS3" s="34"/>
      <c r="KT3" s="34"/>
      <c r="KU3" s="34"/>
      <c r="KV3" s="34"/>
      <c r="KW3" s="34"/>
      <c r="KX3" s="34"/>
      <c r="KY3" s="34"/>
      <c r="KZ3" s="34"/>
      <c r="LA3" s="34"/>
      <c r="LB3" s="34"/>
      <c r="LC3" s="34"/>
      <c r="LD3" s="34"/>
      <c r="LE3" s="34"/>
      <c r="LF3" s="34"/>
      <c r="LG3" s="34"/>
      <c r="LH3" s="34"/>
      <c r="LI3" s="34"/>
      <c r="LJ3" s="34"/>
      <c r="LK3" s="34"/>
      <c r="LL3" s="34"/>
      <c r="LM3" s="34"/>
      <c r="LN3" s="34"/>
      <c r="LO3" s="34"/>
      <c r="LP3" s="34"/>
      <c r="LQ3" s="34"/>
      <c r="LR3" s="34"/>
      <c r="LS3" s="34"/>
      <c r="LT3" s="34"/>
      <c r="LU3" s="34"/>
      <c r="LV3" s="34"/>
      <c r="LW3" s="34"/>
      <c r="LX3" s="34"/>
      <c r="LY3" s="34"/>
      <c r="LZ3" s="34"/>
      <c r="MA3" s="34"/>
      <c r="MB3" s="34"/>
      <c r="MC3" s="34"/>
      <c r="MD3" s="34"/>
      <c r="ME3" s="34"/>
      <c r="MF3" s="34"/>
      <c r="MG3" s="34"/>
      <c r="MH3" s="34"/>
      <c r="MI3" s="34"/>
      <c r="MJ3" s="34"/>
      <c r="MK3" s="34"/>
      <c r="ML3" s="34"/>
      <c r="MM3" s="34"/>
      <c r="MN3" s="34"/>
      <c r="MO3" s="34"/>
      <c r="MP3" s="34"/>
      <c r="MQ3" s="34"/>
      <c r="MR3" s="34"/>
      <c r="MS3" s="34"/>
      <c r="MT3" s="34"/>
      <c r="MU3" s="34"/>
      <c r="MV3" s="34"/>
      <c r="MW3" s="34"/>
      <c r="MX3" s="34"/>
      <c r="MY3" s="34"/>
      <c r="MZ3" s="34"/>
      <c r="NA3" s="34"/>
      <c r="NB3" s="34"/>
      <c r="NC3" s="34"/>
      <c r="ND3" s="34"/>
      <c r="NE3" s="34"/>
      <c r="NF3" s="34"/>
      <c r="NG3" s="34"/>
      <c r="NH3" s="34"/>
      <c r="NI3" s="34"/>
      <c r="NJ3" s="34"/>
      <c r="NK3" s="34"/>
      <c r="NL3" s="34"/>
      <c r="NM3" s="34"/>
      <c r="NN3" s="34"/>
      <c r="NO3" s="34"/>
      <c r="NP3" s="34"/>
      <c r="NQ3" s="34"/>
      <c r="NR3" s="34"/>
      <c r="NS3" s="34"/>
      <c r="NT3" s="34"/>
      <c r="NU3" s="34"/>
      <c r="NV3" s="34"/>
      <c r="NW3" s="34"/>
      <c r="NX3" s="34"/>
      <c r="NY3" s="34"/>
      <c r="NZ3" s="34"/>
      <c r="OA3" s="34"/>
      <c r="OB3" s="34"/>
      <c r="OC3" s="34"/>
      <c r="OD3" s="34"/>
      <c r="OE3" s="34"/>
      <c r="OF3" s="34"/>
      <c r="OG3" s="34"/>
      <c r="OH3" s="34"/>
      <c r="OI3" s="34"/>
      <c r="OJ3" s="34"/>
      <c r="OK3" s="34"/>
      <c r="OL3" s="34"/>
      <c r="OM3" s="34"/>
      <c r="ON3" s="34"/>
      <c r="OO3" s="34"/>
      <c r="OP3" s="34"/>
      <c r="OQ3" s="34"/>
      <c r="OR3" s="34"/>
      <c r="OS3" s="34"/>
      <c r="OT3" s="34"/>
      <c r="OU3" s="34"/>
      <c r="OV3" s="34"/>
      <c r="OW3" s="34"/>
      <c r="OX3" s="34"/>
      <c r="OY3" s="34"/>
      <c r="OZ3" s="34"/>
      <c r="PA3" s="34"/>
      <c r="PB3" s="34"/>
      <c r="PC3" s="34"/>
      <c r="PD3" s="34"/>
      <c r="PE3" s="34"/>
      <c r="PF3" s="34"/>
      <c r="PG3" s="34"/>
      <c r="PH3" s="34"/>
      <c r="PI3" s="34"/>
      <c r="PJ3" s="34"/>
      <c r="PK3" s="34"/>
      <c r="PL3" s="34"/>
      <c r="PM3" s="34"/>
      <c r="PN3" s="34"/>
      <c r="PO3" s="34"/>
      <c r="PP3" s="34"/>
      <c r="PQ3" s="34"/>
      <c r="PR3" s="34"/>
      <c r="PS3" s="34"/>
      <c r="PT3" s="34"/>
      <c r="PU3" s="34"/>
      <c r="PV3" s="34"/>
      <c r="PW3" s="34"/>
      <c r="PX3" s="34"/>
      <c r="PY3" s="34"/>
      <c r="PZ3" s="34"/>
      <c r="QA3" s="34"/>
      <c r="QB3" s="34"/>
      <c r="QC3" s="34"/>
      <c r="QD3" s="34"/>
      <c r="QE3" s="34"/>
      <c r="QF3" s="34"/>
      <c r="QG3" s="34"/>
      <c r="QH3" s="34"/>
      <c r="QI3" s="34"/>
      <c r="QJ3" s="34"/>
      <c r="QK3" s="34"/>
      <c r="QL3" s="34"/>
      <c r="QM3" s="34"/>
      <c r="QN3" s="34"/>
      <c r="QO3" s="34"/>
      <c r="QP3" s="34"/>
      <c r="QQ3" s="34"/>
      <c r="QR3" s="34"/>
      <c r="QS3" s="34"/>
      <c r="QT3" s="34"/>
      <c r="QU3" s="34"/>
      <c r="QV3" s="34"/>
      <c r="QW3" s="34"/>
      <c r="QX3" s="34"/>
      <c r="QY3" s="34"/>
      <c r="QZ3" s="34"/>
      <c r="RA3" s="34"/>
      <c r="RB3" s="34"/>
      <c r="RC3" s="34"/>
      <c r="RD3" s="34"/>
      <c r="RE3" s="34"/>
      <c r="RF3" s="34"/>
      <c r="RG3" s="34"/>
      <c r="RH3" s="34"/>
      <c r="RI3" s="34"/>
      <c r="RJ3" s="34"/>
      <c r="RK3" s="34"/>
      <c r="RL3" s="34"/>
      <c r="RM3" s="34"/>
      <c r="RN3" s="34"/>
      <c r="RO3" s="34"/>
      <c r="RP3" s="34"/>
      <c r="RQ3" s="34"/>
      <c r="RR3" s="34"/>
      <c r="RS3" s="34"/>
      <c r="RT3" s="34"/>
      <c r="RU3" s="34"/>
      <c r="RV3" s="34"/>
      <c r="RW3" s="34"/>
      <c r="RX3" s="34"/>
      <c r="RY3" s="34"/>
      <c r="RZ3" s="34"/>
      <c r="SA3" s="34"/>
      <c r="SB3" s="34"/>
      <c r="SC3" s="34"/>
      <c r="SD3" s="34"/>
      <c r="SE3" s="34"/>
      <c r="SF3" s="34"/>
      <c r="SG3" s="34"/>
      <c r="SH3" s="34"/>
      <c r="SI3" s="34"/>
      <c r="SJ3" s="34"/>
      <c r="SK3" s="34"/>
      <c r="SL3" s="34"/>
      <c r="SM3" s="34"/>
      <c r="SN3" s="34"/>
      <c r="SO3" s="34"/>
      <c r="SP3" s="34"/>
      <c r="SQ3" s="34"/>
      <c r="SR3" s="34"/>
      <c r="SS3" s="34"/>
      <c r="ST3" s="34"/>
      <c r="SU3" s="34"/>
      <c r="SV3" s="34"/>
      <c r="SW3" s="34"/>
      <c r="SX3" s="34"/>
      <c r="SY3" s="34"/>
      <c r="SZ3" s="34"/>
      <c r="TA3" s="34"/>
      <c r="TB3" s="34"/>
      <c r="TC3" s="34"/>
      <c r="TD3" s="34"/>
      <c r="TE3" s="34"/>
      <c r="TF3" s="34"/>
      <c r="TG3" s="34"/>
      <c r="TH3" s="34"/>
      <c r="TI3" s="34"/>
      <c r="TJ3" s="34"/>
      <c r="TK3" s="34"/>
      <c r="TL3" s="34"/>
    </row>
    <row r="4" spans="1:532" s="33" customFormat="1" ht="15.75" x14ac:dyDescent="0.25">
      <c r="D4" s="32"/>
      <c r="E4" s="30"/>
      <c r="F4" s="176" t="s">
        <v>66</v>
      </c>
      <c r="G4" s="177"/>
      <c r="H4" s="177"/>
      <c r="I4" s="177"/>
      <c r="J4" s="177"/>
      <c r="K4" s="32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  <c r="IB4" s="34"/>
      <c r="IC4" s="34"/>
      <c r="ID4" s="34"/>
      <c r="IE4" s="34"/>
      <c r="IF4" s="34"/>
      <c r="IG4" s="34"/>
      <c r="IH4" s="34"/>
      <c r="II4" s="34"/>
      <c r="IJ4" s="34"/>
      <c r="IK4" s="34"/>
      <c r="IL4" s="34"/>
      <c r="IM4" s="34"/>
      <c r="IN4" s="34"/>
      <c r="IO4" s="34"/>
      <c r="IP4" s="34"/>
      <c r="IQ4" s="34"/>
      <c r="IR4" s="34"/>
      <c r="IS4" s="34"/>
      <c r="IT4" s="34"/>
      <c r="IU4" s="34"/>
      <c r="IV4" s="34"/>
      <c r="IW4" s="34"/>
      <c r="IX4" s="34"/>
      <c r="IY4" s="34"/>
      <c r="IZ4" s="34"/>
      <c r="JA4" s="34"/>
      <c r="JB4" s="34"/>
      <c r="JC4" s="34"/>
      <c r="JD4" s="34"/>
      <c r="JE4" s="34"/>
      <c r="JF4" s="34"/>
      <c r="JG4" s="34"/>
      <c r="JH4" s="34"/>
      <c r="JI4" s="34"/>
      <c r="JJ4" s="34"/>
      <c r="JK4" s="34"/>
      <c r="JL4" s="34"/>
      <c r="JM4" s="34"/>
      <c r="JN4" s="34"/>
      <c r="JO4" s="34"/>
      <c r="JP4" s="34"/>
      <c r="JQ4" s="34"/>
      <c r="JR4" s="34"/>
      <c r="JS4" s="34"/>
      <c r="JT4" s="34"/>
      <c r="JU4" s="34"/>
      <c r="JV4" s="34"/>
      <c r="JW4" s="34"/>
      <c r="JX4" s="34"/>
      <c r="JY4" s="34"/>
      <c r="JZ4" s="34"/>
      <c r="KA4" s="34"/>
      <c r="KB4" s="34"/>
      <c r="KC4" s="34"/>
      <c r="KD4" s="34"/>
      <c r="KE4" s="34"/>
      <c r="KF4" s="34"/>
      <c r="KG4" s="34"/>
      <c r="KH4" s="34"/>
      <c r="KI4" s="34"/>
      <c r="KJ4" s="34"/>
      <c r="KK4" s="34"/>
      <c r="KL4" s="34"/>
      <c r="KM4" s="34"/>
      <c r="KN4" s="34"/>
      <c r="KO4" s="34"/>
      <c r="KP4" s="34"/>
      <c r="KQ4" s="34"/>
      <c r="KR4" s="34"/>
      <c r="KS4" s="34"/>
      <c r="KT4" s="34"/>
      <c r="KU4" s="34"/>
      <c r="KV4" s="34"/>
      <c r="KW4" s="34"/>
      <c r="KX4" s="34"/>
      <c r="KY4" s="34"/>
      <c r="KZ4" s="34"/>
      <c r="LA4" s="34"/>
      <c r="LB4" s="34"/>
      <c r="LC4" s="34"/>
      <c r="LD4" s="34"/>
      <c r="LE4" s="34"/>
      <c r="LF4" s="34"/>
      <c r="LG4" s="34"/>
      <c r="LH4" s="34"/>
      <c r="LI4" s="34"/>
      <c r="LJ4" s="34"/>
      <c r="LK4" s="34"/>
      <c r="LL4" s="34"/>
      <c r="LM4" s="34"/>
      <c r="LN4" s="34"/>
      <c r="LO4" s="34"/>
      <c r="LP4" s="34"/>
      <c r="LQ4" s="34"/>
      <c r="LR4" s="34"/>
      <c r="LS4" s="34"/>
      <c r="LT4" s="34"/>
      <c r="LU4" s="34"/>
      <c r="LV4" s="34"/>
      <c r="LW4" s="34"/>
      <c r="LX4" s="34"/>
      <c r="LY4" s="34"/>
      <c r="LZ4" s="34"/>
      <c r="MA4" s="34"/>
      <c r="MB4" s="34"/>
      <c r="MC4" s="34"/>
      <c r="MD4" s="34"/>
      <c r="ME4" s="34"/>
      <c r="MF4" s="34"/>
      <c r="MG4" s="34"/>
      <c r="MH4" s="34"/>
      <c r="MI4" s="34"/>
      <c r="MJ4" s="34"/>
      <c r="MK4" s="34"/>
      <c r="ML4" s="34"/>
      <c r="MM4" s="34"/>
      <c r="MN4" s="34"/>
      <c r="MO4" s="34"/>
      <c r="MP4" s="34"/>
      <c r="MQ4" s="34"/>
      <c r="MR4" s="34"/>
      <c r="MS4" s="34"/>
      <c r="MT4" s="34"/>
      <c r="MU4" s="34"/>
      <c r="MV4" s="34"/>
      <c r="MW4" s="34"/>
      <c r="MX4" s="34"/>
      <c r="MY4" s="34"/>
      <c r="MZ4" s="34"/>
      <c r="NA4" s="34"/>
      <c r="NB4" s="34"/>
      <c r="NC4" s="34"/>
      <c r="ND4" s="34"/>
      <c r="NE4" s="34"/>
      <c r="NF4" s="34"/>
      <c r="NG4" s="34"/>
      <c r="NH4" s="34"/>
      <c r="NI4" s="34"/>
      <c r="NJ4" s="34"/>
      <c r="NK4" s="34"/>
      <c r="NL4" s="34"/>
      <c r="NM4" s="34"/>
      <c r="NN4" s="34"/>
      <c r="NO4" s="34"/>
      <c r="NP4" s="34"/>
      <c r="NQ4" s="34"/>
      <c r="NR4" s="34"/>
      <c r="NS4" s="34"/>
      <c r="NT4" s="34"/>
      <c r="NU4" s="34"/>
      <c r="NV4" s="34"/>
      <c r="NW4" s="34"/>
      <c r="NX4" s="34"/>
      <c r="NY4" s="34"/>
      <c r="NZ4" s="34"/>
      <c r="OA4" s="34"/>
      <c r="OB4" s="34"/>
      <c r="OC4" s="34"/>
      <c r="OD4" s="34"/>
      <c r="OE4" s="34"/>
      <c r="OF4" s="34"/>
      <c r="OG4" s="34"/>
      <c r="OH4" s="34"/>
      <c r="OI4" s="34"/>
      <c r="OJ4" s="34"/>
      <c r="OK4" s="34"/>
      <c r="OL4" s="34"/>
      <c r="OM4" s="34"/>
      <c r="ON4" s="34"/>
      <c r="OO4" s="34"/>
      <c r="OP4" s="34"/>
      <c r="OQ4" s="34"/>
      <c r="OR4" s="34"/>
      <c r="OS4" s="34"/>
      <c r="OT4" s="34"/>
      <c r="OU4" s="34"/>
      <c r="OV4" s="34"/>
      <c r="OW4" s="34"/>
      <c r="OX4" s="34"/>
      <c r="OY4" s="34"/>
      <c r="OZ4" s="34"/>
      <c r="PA4" s="34"/>
      <c r="PB4" s="34"/>
      <c r="PC4" s="34"/>
      <c r="PD4" s="34"/>
      <c r="PE4" s="34"/>
      <c r="PF4" s="34"/>
      <c r="PG4" s="34"/>
      <c r="PH4" s="34"/>
      <c r="PI4" s="34"/>
      <c r="PJ4" s="34"/>
      <c r="PK4" s="34"/>
      <c r="PL4" s="34"/>
      <c r="PM4" s="34"/>
      <c r="PN4" s="34"/>
      <c r="PO4" s="34"/>
      <c r="PP4" s="34"/>
      <c r="PQ4" s="34"/>
      <c r="PR4" s="34"/>
      <c r="PS4" s="34"/>
      <c r="PT4" s="34"/>
      <c r="PU4" s="34"/>
      <c r="PV4" s="34"/>
      <c r="PW4" s="34"/>
      <c r="PX4" s="34"/>
      <c r="PY4" s="34"/>
      <c r="PZ4" s="34"/>
      <c r="QA4" s="34"/>
      <c r="QB4" s="34"/>
      <c r="QC4" s="34"/>
      <c r="QD4" s="34"/>
      <c r="QE4" s="34"/>
      <c r="QF4" s="34"/>
      <c r="QG4" s="34"/>
      <c r="QH4" s="34"/>
      <c r="QI4" s="34"/>
      <c r="QJ4" s="34"/>
      <c r="QK4" s="34"/>
      <c r="QL4" s="34"/>
      <c r="QM4" s="34"/>
      <c r="QN4" s="34"/>
      <c r="QO4" s="34"/>
      <c r="QP4" s="34"/>
      <c r="QQ4" s="34"/>
      <c r="QR4" s="34"/>
      <c r="QS4" s="34"/>
      <c r="QT4" s="34"/>
      <c r="QU4" s="34"/>
      <c r="QV4" s="34"/>
      <c r="QW4" s="34"/>
      <c r="QX4" s="34"/>
      <c r="QY4" s="34"/>
      <c r="QZ4" s="34"/>
      <c r="RA4" s="34"/>
      <c r="RB4" s="34"/>
      <c r="RC4" s="34"/>
      <c r="RD4" s="34"/>
      <c r="RE4" s="34"/>
      <c r="RF4" s="34"/>
      <c r="RG4" s="34"/>
      <c r="RH4" s="34"/>
      <c r="RI4" s="34"/>
      <c r="RJ4" s="34"/>
      <c r="RK4" s="34"/>
      <c r="RL4" s="34"/>
      <c r="RM4" s="34"/>
      <c r="RN4" s="34"/>
      <c r="RO4" s="34"/>
      <c r="RP4" s="34"/>
      <c r="RQ4" s="34"/>
      <c r="RR4" s="34"/>
      <c r="RS4" s="34"/>
      <c r="RT4" s="34"/>
      <c r="RU4" s="34"/>
      <c r="RV4" s="34"/>
      <c r="RW4" s="34"/>
      <c r="RX4" s="34"/>
      <c r="RY4" s="34"/>
      <c r="RZ4" s="34"/>
      <c r="SA4" s="34"/>
      <c r="SB4" s="34"/>
      <c r="SC4" s="34"/>
      <c r="SD4" s="34"/>
      <c r="SE4" s="34"/>
      <c r="SF4" s="34"/>
      <c r="SG4" s="34"/>
      <c r="SH4" s="34"/>
      <c r="SI4" s="34"/>
      <c r="SJ4" s="34"/>
      <c r="SK4" s="34"/>
      <c r="SL4" s="34"/>
      <c r="SM4" s="34"/>
      <c r="SN4" s="34"/>
      <c r="SO4" s="34"/>
      <c r="SP4" s="34"/>
      <c r="SQ4" s="34"/>
      <c r="SR4" s="34"/>
      <c r="SS4" s="34"/>
      <c r="ST4" s="34"/>
      <c r="SU4" s="34"/>
      <c r="SV4" s="34"/>
      <c r="SW4" s="34"/>
      <c r="SX4" s="34"/>
      <c r="SY4" s="34"/>
      <c r="SZ4" s="34"/>
      <c r="TA4" s="34"/>
      <c r="TB4" s="34"/>
      <c r="TC4" s="34"/>
      <c r="TD4" s="34"/>
      <c r="TE4" s="34"/>
      <c r="TF4" s="34"/>
      <c r="TG4" s="34"/>
      <c r="TH4" s="34"/>
      <c r="TI4" s="34"/>
      <c r="TJ4" s="34"/>
      <c r="TK4" s="34"/>
      <c r="TL4" s="34"/>
    </row>
    <row r="5" spans="1:532" s="33" customFormat="1" ht="15.75" x14ac:dyDescent="0.25">
      <c r="B5" s="32"/>
      <c r="C5" s="32" t="s">
        <v>0</v>
      </c>
      <c r="D5" s="32"/>
      <c r="E5" s="32"/>
      <c r="F5" s="177" t="s">
        <v>67</v>
      </c>
      <c r="G5" s="177"/>
      <c r="H5" s="177"/>
      <c r="I5" s="177"/>
      <c r="J5" s="177"/>
      <c r="K5" s="32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4"/>
      <c r="IM5" s="34"/>
      <c r="IN5" s="34"/>
      <c r="IO5" s="34"/>
      <c r="IP5" s="34"/>
      <c r="IQ5" s="34"/>
      <c r="IR5" s="34"/>
      <c r="IS5" s="34"/>
      <c r="IT5" s="34"/>
      <c r="IU5" s="34"/>
      <c r="IV5" s="34"/>
      <c r="IW5" s="34"/>
      <c r="IX5" s="34"/>
      <c r="IY5" s="34"/>
      <c r="IZ5" s="34"/>
      <c r="JA5" s="34"/>
      <c r="JB5" s="34"/>
      <c r="JC5" s="34"/>
      <c r="JD5" s="34"/>
      <c r="JE5" s="34"/>
      <c r="JF5" s="34"/>
      <c r="JG5" s="34"/>
      <c r="JH5" s="34"/>
      <c r="JI5" s="34"/>
      <c r="JJ5" s="34"/>
      <c r="JK5" s="34"/>
      <c r="JL5" s="34"/>
      <c r="JM5" s="34"/>
      <c r="JN5" s="34"/>
      <c r="JO5" s="34"/>
      <c r="JP5" s="34"/>
      <c r="JQ5" s="34"/>
      <c r="JR5" s="34"/>
      <c r="JS5" s="34"/>
      <c r="JT5" s="34"/>
      <c r="JU5" s="34"/>
      <c r="JV5" s="34"/>
      <c r="JW5" s="34"/>
      <c r="JX5" s="34"/>
      <c r="JY5" s="34"/>
      <c r="JZ5" s="34"/>
      <c r="KA5" s="34"/>
      <c r="KB5" s="34"/>
      <c r="KC5" s="34"/>
      <c r="KD5" s="34"/>
      <c r="KE5" s="34"/>
      <c r="KF5" s="34"/>
      <c r="KG5" s="34"/>
      <c r="KH5" s="34"/>
      <c r="KI5" s="34"/>
      <c r="KJ5" s="34"/>
      <c r="KK5" s="34"/>
      <c r="KL5" s="34"/>
      <c r="KM5" s="34"/>
      <c r="KN5" s="34"/>
      <c r="KO5" s="34"/>
      <c r="KP5" s="34"/>
      <c r="KQ5" s="34"/>
      <c r="KR5" s="34"/>
      <c r="KS5" s="34"/>
      <c r="KT5" s="34"/>
      <c r="KU5" s="34"/>
      <c r="KV5" s="34"/>
      <c r="KW5" s="34"/>
      <c r="KX5" s="34"/>
      <c r="KY5" s="34"/>
      <c r="KZ5" s="34"/>
      <c r="LA5" s="34"/>
      <c r="LB5" s="34"/>
      <c r="LC5" s="34"/>
      <c r="LD5" s="34"/>
      <c r="LE5" s="34"/>
      <c r="LF5" s="34"/>
      <c r="LG5" s="34"/>
      <c r="LH5" s="34"/>
      <c r="LI5" s="34"/>
      <c r="LJ5" s="34"/>
      <c r="LK5" s="34"/>
      <c r="LL5" s="34"/>
      <c r="LM5" s="34"/>
      <c r="LN5" s="34"/>
      <c r="LO5" s="34"/>
      <c r="LP5" s="34"/>
      <c r="LQ5" s="34"/>
      <c r="LR5" s="34"/>
      <c r="LS5" s="34"/>
      <c r="LT5" s="34"/>
      <c r="LU5" s="34"/>
      <c r="LV5" s="34"/>
      <c r="LW5" s="34"/>
      <c r="LX5" s="34"/>
      <c r="LY5" s="34"/>
      <c r="LZ5" s="34"/>
      <c r="MA5" s="34"/>
      <c r="MB5" s="34"/>
      <c r="MC5" s="34"/>
      <c r="MD5" s="34"/>
      <c r="ME5" s="34"/>
      <c r="MF5" s="34"/>
      <c r="MG5" s="34"/>
      <c r="MH5" s="34"/>
      <c r="MI5" s="34"/>
      <c r="MJ5" s="34"/>
      <c r="MK5" s="34"/>
      <c r="ML5" s="34"/>
      <c r="MM5" s="34"/>
      <c r="MN5" s="34"/>
      <c r="MO5" s="34"/>
      <c r="MP5" s="34"/>
      <c r="MQ5" s="34"/>
      <c r="MR5" s="34"/>
      <c r="MS5" s="34"/>
      <c r="MT5" s="34"/>
      <c r="MU5" s="34"/>
      <c r="MV5" s="34"/>
      <c r="MW5" s="34"/>
      <c r="MX5" s="34"/>
      <c r="MY5" s="34"/>
      <c r="MZ5" s="34"/>
      <c r="NA5" s="34"/>
      <c r="NB5" s="34"/>
      <c r="NC5" s="34"/>
      <c r="ND5" s="34"/>
      <c r="NE5" s="34"/>
      <c r="NF5" s="34"/>
      <c r="NG5" s="34"/>
      <c r="NH5" s="34"/>
      <c r="NI5" s="34"/>
      <c r="NJ5" s="34"/>
      <c r="NK5" s="34"/>
      <c r="NL5" s="34"/>
      <c r="NM5" s="34"/>
      <c r="NN5" s="34"/>
      <c r="NO5" s="34"/>
      <c r="NP5" s="34"/>
      <c r="NQ5" s="34"/>
      <c r="NR5" s="34"/>
      <c r="NS5" s="34"/>
      <c r="NT5" s="34"/>
      <c r="NU5" s="34"/>
      <c r="NV5" s="34"/>
      <c r="NW5" s="34"/>
      <c r="NX5" s="34"/>
      <c r="NY5" s="34"/>
      <c r="NZ5" s="34"/>
      <c r="OA5" s="34"/>
      <c r="OB5" s="34"/>
      <c r="OC5" s="34"/>
      <c r="OD5" s="34"/>
      <c r="OE5" s="34"/>
      <c r="OF5" s="34"/>
      <c r="OG5" s="34"/>
      <c r="OH5" s="34"/>
      <c r="OI5" s="34"/>
      <c r="OJ5" s="34"/>
      <c r="OK5" s="34"/>
      <c r="OL5" s="34"/>
      <c r="OM5" s="34"/>
      <c r="ON5" s="34"/>
      <c r="OO5" s="34"/>
      <c r="OP5" s="34"/>
      <c r="OQ5" s="34"/>
      <c r="OR5" s="34"/>
      <c r="OS5" s="34"/>
      <c r="OT5" s="34"/>
      <c r="OU5" s="34"/>
      <c r="OV5" s="34"/>
      <c r="OW5" s="34"/>
      <c r="OX5" s="34"/>
      <c r="OY5" s="34"/>
      <c r="OZ5" s="34"/>
      <c r="PA5" s="34"/>
      <c r="PB5" s="34"/>
      <c r="PC5" s="34"/>
      <c r="PD5" s="34"/>
      <c r="PE5" s="34"/>
      <c r="PF5" s="34"/>
      <c r="PG5" s="34"/>
      <c r="PH5" s="34"/>
      <c r="PI5" s="34"/>
      <c r="PJ5" s="34"/>
      <c r="PK5" s="34"/>
      <c r="PL5" s="34"/>
      <c r="PM5" s="34"/>
      <c r="PN5" s="34"/>
      <c r="PO5" s="34"/>
      <c r="PP5" s="34"/>
      <c r="PQ5" s="34"/>
      <c r="PR5" s="34"/>
      <c r="PS5" s="34"/>
      <c r="PT5" s="34"/>
      <c r="PU5" s="34"/>
      <c r="PV5" s="34"/>
      <c r="PW5" s="34"/>
      <c r="PX5" s="34"/>
      <c r="PY5" s="34"/>
      <c r="PZ5" s="34"/>
      <c r="QA5" s="34"/>
      <c r="QB5" s="34"/>
      <c r="QC5" s="34"/>
      <c r="QD5" s="34"/>
      <c r="QE5" s="34"/>
      <c r="QF5" s="34"/>
      <c r="QG5" s="34"/>
      <c r="QH5" s="34"/>
      <c r="QI5" s="34"/>
      <c r="QJ5" s="34"/>
      <c r="QK5" s="34"/>
      <c r="QL5" s="34"/>
      <c r="QM5" s="34"/>
      <c r="QN5" s="34"/>
      <c r="QO5" s="34"/>
      <c r="QP5" s="34"/>
      <c r="QQ5" s="34"/>
      <c r="QR5" s="34"/>
      <c r="QS5" s="34"/>
      <c r="QT5" s="34"/>
      <c r="QU5" s="34"/>
      <c r="QV5" s="34"/>
      <c r="QW5" s="34"/>
      <c r="QX5" s="34"/>
      <c r="QY5" s="34"/>
      <c r="QZ5" s="34"/>
      <c r="RA5" s="34"/>
      <c r="RB5" s="34"/>
      <c r="RC5" s="34"/>
      <c r="RD5" s="34"/>
      <c r="RE5" s="34"/>
      <c r="RF5" s="34"/>
      <c r="RG5" s="34"/>
      <c r="RH5" s="34"/>
      <c r="RI5" s="34"/>
      <c r="RJ5" s="34"/>
      <c r="RK5" s="34"/>
      <c r="RL5" s="34"/>
      <c r="RM5" s="34"/>
      <c r="RN5" s="34"/>
      <c r="RO5" s="34"/>
      <c r="RP5" s="34"/>
      <c r="RQ5" s="34"/>
      <c r="RR5" s="34"/>
      <c r="RS5" s="34"/>
      <c r="RT5" s="34"/>
      <c r="RU5" s="34"/>
      <c r="RV5" s="34"/>
      <c r="RW5" s="34"/>
      <c r="RX5" s="34"/>
      <c r="RY5" s="34"/>
      <c r="RZ5" s="34"/>
      <c r="SA5" s="34"/>
      <c r="SB5" s="34"/>
      <c r="SC5" s="34"/>
      <c r="SD5" s="34"/>
      <c r="SE5" s="34"/>
      <c r="SF5" s="34"/>
      <c r="SG5" s="34"/>
      <c r="SH5" s="34"/>
      <c r="SI5" s="34"/>
      <c r="SJ5" s="34"/>
      <c r="SK5" s="34"/>
      <c r="SL5" s="34"/>
      <c r="SM5" s="34"/>
      <c r="SN5" s="34"/>
      <c r="SO5" s="34"/>
      <c r="SP5" s="34"/>
      <c r="SQ5" s="34"/>
      <c r="SR5" s="34"/>
      <c r="SS5" s="34"/>
      <c r="ST5" s="34"/>
      <c r="SU5" s="34"/>
      <c r="SV5" s="34"/>
      <c r="SW5" s="34"/>
      <c r="SX5" s="34"/>
      <c r="SY5" s="34"/>
      <c r="SZ5" s="34"/>
      <c r="TA5" s="34"/>
      <c r="TB5" s="34"/>
      <c r="TC5" s="34"/>
      <c r="TD5" s="34"/>
      <c r="TE5" s="34"/>
      <c r="TF5" s="34"/>
      <c r="TG5" s="34"/>
      <c r="TH5" s="34"/>
      <c r="TI5" s="34"/>
      <c r="TJ5" s="34"/>
      <c r="TK5" s="34"/>
      <c r="TL5" s="34"/>
    </row>
    <row r="6" spans="1:532" ht="15" x14ac:dyDescent="0.25">
      <c r="A6"/>
      <c r="B6" s="32"/>
      <c r="C6" s="32"/>
      <c r="D6" s="32"/>
      <c r="E6" s="32"/>
      <c r="F6" s="36"/>
      <c r="G6" s="36"/>
      <c r="H6" s="36"/>
      <c r="I6" s="36"/>
      <c r="J6" s="36"/>
      <c r="K6" s="32"/>
    </row>
    <row r="7" spans="1:532" x14ac:dyDescent="0.2">
      <c r="A7"/>
      <c r="B7" s="29"/>
      <c r="C7" s="29"/>
      <c r="D7" s="29"/>
      <c r="E7" s="29"/>
      <c r="F7" s="31"/>
      <c r="G7" s="31"/>
      <c r="H7" s="31"/>
      <c r="I7" s="31"/>
      <c r="J7" s="31"/>
      <c r="K7" s="29"/>
    </row>
    <row r="8" spans="1:532" x14ac:dyDescent="0.2">
      <c r="B8" s="29"/>
      <c r="C8" s="29"/>
      <c r="D8" s="29"/>
      <c r="E8" s="29"/>
      <c r="F8" s="29"/>
      <c r="G8" s="29"/>
      <c r="H8" s="29"/>
      <c r="I8" s="29"/>
      <c r="J8" s="29"/>
      <c r="K8" s="29"/>
    </row>
    <row r="9" spans="1:532" ht="18.75" x14ac:dyDescent="0.2">
      <c r="A9"/>
      <c r="B9" s="179" t="s">
        <v>38</v>
      </c>
      <c r="C9" s="180"/>
      <c r="D9" s="180"/>
      <c r="E9" s="180"/>
      <c r="F9" s="180"/>
      <c r="G9" s="180"/>
      <c r="H9" s="180"/>
      <c r="I9" s="180"/>
      <c r="J9" s="180"/>
      <c r="K9" s="180"/>
    </row>
    <row r="10" spans="1:532" ht="18.75" x14ac:dyDescent="0.2">
      <c r="A10"/>
      <c r="B10" s="148"/>
      <c r="C10" s="148"/>
      <c r="D10" s="148"/>
      <c r="E10" s="148"/>
      <c r="F10" s="148"/>
      <c r="G10" s="148"/>
      <c r="H10" s="148"/>
      <c r="I10" s="148"/>
      <c r="J10" s="148"/>
      <c r="K10" s="148"/>
    </row>
    <row r="11" spans="1:532" s="1" customFormat="1" ht="9" customHeight="1" thickBot="1" x14ac:dyDescent="0.25">
      <c r="B11" s="27"/>
      <c r="C11" s="28"/>
      <c r="D11" s="28"/>
      <c r="E11" s="28"/>
      <c r="F11" s="28"/>
      <c r="G11" s="28"/>
      <c r="H11" s="28"/>
      <c r="I11" s="28"/>
      <c r="J11" s="28"/>
      <c r="K11" s="28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IH11" s="16"/>
      <c r="II11" s="16"/>
      <c r="IJ11" s="16"/>
      <c r="IK11" s="16"/>
      <c r="IL11" s="16"/>
      <c r="IM11" s="16"/>
      <c r="IN11" s="16"/>
      <c r="IO11" s="16"/>
      <c r="IP11" s="16"/>
      <c r="IQ11" s="16"/>
      <c r="IR11" s="16"/>
      <c r="IS11" s="16"/>
      <c r="IT11" s="16"/>
      <c r="IU11" s="16"/>
      <c r="IV11" s="16"/>
      <c r="IW11" s="16"/>
      <c r="IX11" s="16"/>
      <c r="IY11" s="16"/>
      <c r="IZ11" s="16"/>
      <c r="JA11" s="16"/>
      <c r="JB11" s="16"/>
      <c r="JC11" s="16"/>
      <c r="JD11" s="16"/>
      <c r="JE11" s="16"/>
      <c r="JF11" s="16"/>
      <c r="JG11" s="16"/>
      <c r="JH11" s="16"/>
      <c r="JI11" s="16"/>
      <c r="JJ11" s="16"/>
      <c r="JK11" s="16"/>
      <c r="JL11" s="16"/>
      <c r="JM11" s="16"/>
      <c r="JN11" s="16"/>
      <c r="JO11" s="16"/>
      <c r="JP11" s="16"/>
      <c r="JQ11" s="16"/>
      <c r="JR11" s="16"/>
      <c r="JS11" s="16"/>
      <c r="JT11" s="16"/>
      <c r="JU11" s="16"/>
      <c r="JV11" s="16"/>
      <c r="JW11" s="16"/>
      <c r="JX11" s="16"/>
      <c r="JY11" s="16"/>
      <c r="JZ11" s="16"/>
      <c r="KA11" s="16"/>
      <c r="KB11" s="16"/>
      <c r="KC11" s="16"/>
      <c r="KD11" s="16"/>
      <c r="KE11" s="16"/>
      <c r="KF11" s="16"/>
      <c r="KG11" s="16"/>
      <c r="KH11" s="16"/>
      <c r="KI11" s="16"/>
      <c r="KJ11" s="16"/>
      <c r="KK11" s="16"/>
      <c r="KL11" s="16"/>
      <c r="KM11" s="16"/>
      <c r="KN11" s="16"/>
      <c r="KO11" s="16"/>
      <c r="KP11" s="16"/>
      <c r="KQ11" s="16"/>
      <c r="KR11" s="16"/>
      <c r="KS11" s="16"/>
      <c r="KT11" s="16"/>
      <c r="KU11" s="16"/>
      <c r="KV11" s="16"/>
      <c r="KW11" s="16"/>
      <c r="KX11" s="16"/>
      <c r="KY11" s="16"/>
      <c r="KZ11" s="16"/>
      <c r="LA11" s="16"/>
      <c r="LB11" s="16"/>
      <c r="LC11" s="16"/>
      <c r="LD11" s="16"/>
      <c r="LE11" s="16"/>
      <c r="LF11" s="16"/>
      <c r="LG11" s="16"/>
      <c r="LH11" s="16"/>
      <c r="LI11" s="16"/>
      <c r="LJ11" s="16"/>
      <c r="LK11" s="16"/>
      <c r="LL11" s="16"/>
      <c r="LM11" s="16"/>
      <c r="LN11" s="16"/>
      <c r="LO11" s="16"/>
      <c r="LP11" s="16"/>
      <c r="LQ11" s="16"/>
      <c r="LR11" s="16"/>
      <c r="LS11" s="16"/>
      <c r="LT11" s="16"/>
      <c r="LU11" s="16"/>
      <c r="LV11" s="16"/>
      <c r="LW11" s="16"/>
      <c r="LX11" s="16"/>
      <c r="LY11" s="16"/>
      <c r="LZ11" s="16"/>
      <c r="MA11" s="16"/>
      <c r="MB11" s="16"/>
      <c r="MC11" s="16"/>
      <c r="MD11" s="16"/>
      <c r="ME11" s="16"/>
      <c r="MF11" s="16"/>
      <c r="MG11" s="16"/>
      <c r="MH11" s="16"/>
      <c r="MI11" s="16"/>
      <c r="MJ11" s="16"/>
      <c r="MK11" s="16"/>
      <c r="ML11" s="16"/>
      <c r="MM11" s="16"/>
      <c r="MN11" s="16"/>
      <c r="MO11" s="16"/>
      <c r="MP11" s="16"/>
      <c r="MQ11" s="16"/>
      <c r="MR11" s="16"/>
      <c r="MS11" s="16"/>
      <c r="MT11" s="16"/>
      <c r="MU11" s="16"/>
      <c r="MV11" s="16"/>
      <c r="MW11" s="16"/>
      <c r="MX11" s="16"/>
      <c r="MY11" s="16"/>
      <c r="MZ11" s="16"/>
      <c r="NA11" s="16"/>
      <c r="NB11" s="16"/>
      <c r="NC11" s="16"/>
      <c r="ND11" s="16"/>
      <c r="NE11" s="16"/>
      <c r="NF11" s="16"/>
      <c r="NG11" s="16"/>
      <c r="NH11" s="16"/>
      <c r="NI11" s="16"/>
      <c r="NJ11" s="16"/>
      <c r="NK11" s="16"/>
      <c r="NL11" s="16"/>
      <c r="NM11" s="16"/>
      <c r="NN11" s="16"/>
      <c r="NO11" s="16"/>
      <c r="NP11" s="16"/>
      <c r="NQ11" s="16"/>
      <c r="NR11" s="16"/>
      <c r="NS11" s="16"/>
      <c r="NT11" s="16"/>
      <c r="NU11" s="16"/>
      <c r="NV11" s="16"/>
      <c r="NW11" s="16"/>
      <c r="NX11" s="16"/>
      <c r="NY11" s="16"/>
      <c r="NZ11" s="16"/>
      <c r="OA11" s="16"/>
      <c r="OB11" s="16"/>
      <c r="OC11" s="16"/>
      <c r="OD11" s="16"/>
      <c r="OE11" s="16"/>
      <c r="OF11" s="16"/>
      <c r="OG11" s="16"/>
      <c r="OH11" s="16"/>
      <c r="OI11" s="16"/>
      <c r="OJ11" s="16"/>
      <c r="OK11" s="16"/>
      <c r="OL11" s="16"/>
      <c r="OM11" s="16"/>
      <c r="ON11" s="16"/>
      <c r="OO11" s="16"/>
      <c r="OP11" s="16"/>
      <c r="OQ11" s="16"/>
      <c r="OR11" s="16"/>
      <c r="OS11" s="16"/>
      <c r="OT11" s="16"/>
      <c r="OU11" s="16"/>
      <c r="OV11" s="16"/>
      <c r="OW11" s="16"/>
      <c r="OX11" s="16"/>
      <c r="OY11" s="16"/>
      <c r="OZ11" s="16"/>
      <c r="PA11" s="16"/>
      <c r="PB11" s="16"/>
      <c r="PC11" s="16"/>
      <c r="PD11" s="16"/>
      <c r="PE11" s="16"/>
      <c r="PF11" s="16"/>
      <c r="PG11" s="16"/>
      <c r="PH11" s="16"/>
      <c r="PI11" s="16"/>
      <c r="PJ11" s="16"/>
      <c r="PK11" s="16"/>
      <c r="PL11" s="16"/>
      <c r="PM11" s="16"/>
      <c r="PN11" s="16"/>
      <c r="PO11" s="16"/>
      <c r="PP11" s="16"/>
      <c r="PQ11" s="16"/>
      <c r="PR11" s="16"/>
      <c r="PS11" s="16"/>
      <c r="PT11" s="16"/>
      <c r="PU11" s="16"/>
      <c r="PV11" s="16"/>
      <c r="PW11" s="16"/>
      <c r="PX11" s="16"/>
      <c r="PY11" s="16"/>
      <c r="PZ11" s="16"/>
      <c r="QA11" s="16"/>
      <c r="QB11" s="16"/>
      <c r="QC11" s="16"/>
      <c r="QD11" s="16"/>
      <c r="QE11" s="16"/>
      <c r="QF11" s="16"/>
      <c r="QG11" s="16"/>
      <c r="QH11" s="16"/>
      <c r="QI11" s="16"/>
      <c r="QJ11" s="16"/>
      <c r="QK11" s="16"/>
      <c r="QL11" s="16"/>
      <c r="QM11" s="16"/>
      <c r="QN11" s="16"/>
      <c r="QO11" s="16"/>
      <c r="QP11" s="16"/>
      <c r="QQ11" s="16"/>
      <c r="QR11" s="16"/>
      <c r="QS11" s="16"/>
      <c r="QT11" s="16"/>
      <c r="QU11" s="16"/>
      <c r="QV11" s="16"/>
      <c r="QW11" s="16"/>
      <c r="QX11" s="16"/>
      <c r="QY11" s="16"/>
      <c r="QZ11" s="16"/>
      <c r="RA11" s="16"/>
      <c r="RB11" s="16"/>
      <c r="RC11" s="16"/>
      <c r="RD11" s="16"/>
      <c r="RE11" s="16"/>
      <c r="RF11" s="16"/>
      <c r="RG11" s="16"/>
      <c r="RH11" s="16"/>
      <c r="RI11" s="16"/>
      <c r="RJ11" s="16"/>
      <c r="RK11" s="16"/>
      <c r="RL11" s="16"/>
      <c r="RM11" s="16"/>
      <c r="RN11" s="16"/>
      <c r="RO11" s="16"/>
      <c r="RP11" s="16"/>
      <c r="RQ11" s="16"/>
      <c r="RR11" s="16"/>
      <c r="RS11" s="16"/>
      <c r="RT11" s="16"/>
      <c r="RU11" s="16"/>
      <c r="RV11" s="16"/>
      <c r="RW11" s="16"/>
      <c r="RX11" s="16"/>
      <c r="RY11" s="16"/>
      <c r="RZ11" s="16"/>
      <c r="SA11" s="16"/>
      <c r="SB11" s="16"/>
      <c r="SC11" s="16"/>
      <c r="SD11" s="16"/>
      <c r="SE11" s="16"/>
      <c r="SF11" s="16"/>
      <c r="SG11" s="16"/>
      <c r="SH11" s="16"/>
      <c r="SI11" s="16"/>
      <c r="SJ11" s="16"/>
      <c r="SK11" s="16"/>
      <c r="SL11" s="16"/>
      <c r="SM11" s="16"/>
      <c r="SN11" s="16"/>
      <c r="SO11" s="16"/>
      <c r="SP11" s="16"/>
      <c r="SQ11" s="16"/>
      <c r="SR11" s="16"/>
      <c r="SS11" s="16"/>
      <c r="ST11" s="16"/>
      <c r="SU11" s="16"/>
      <c r="SV11" s="16"/>
      <c r="SW11" s="16"/>
      <c r="SX11" s="16"/>
      <c r="SY11" s="16"/>
      <c r="SZ11" s="16"/>
      <c r="TA11" s="16"/>
      <c r="TB11" s="16"/>
      <c r="TC11" s="16"/>
      <c r="TD11" s="16"/>
      <c r="TE11" s="16"/>
      <c r="TF11" s="16"/>
      <c r="TG11" s="16"/>
      <c r="TH11" s="16"/>
      <c r="TI11" s="16"/>
      <c r="TJ11" s="16"/>
      <c r="TK11" s="16"/>
      <c r="TL11" s="16"/>
    </row>
    <row r="12" spans="1:532" ht="40.5" customHeight="1" thickTop="1" x14ac:dyDescent="0.2">
      <c r="A12"/>
      <c r="B12" s="163" t="s">
        <v>62</v>
      </c>
      <c r="C12" s="165" t="s">
        <v>1</v>
      </c>
      <c r="D12" s="165" t="s">
        <v>2</v>
      </c>
      <c r="E12" s="168" t="s">
        <v>53</v>
      </c>
      <c r="F12" s="169"/>
      <c r="G12" s="170"/>
      <c r="H12" s="171" t="s">
        <v>31</v>
      </c>
      <c r="I12" s="173" t="s">
        <v>32</v>
      </c>
      <c r="J12" s="174" t="s">
        <v>34</v>
      </c>
      <c r="K12" s="149" t="s">
        <v>33</v>
      </c>
    </row>
    <row r="13" spans="1:532" ht="26.25" thickBot="1" x14ac:dyDescent="0.25">
      <c r="A13"/>
      <c r="B13" s="164"/>
      <c r="C13" s="166"/>
      <c r="D13" s="167"/>
      <c r="E13" s="93" t="s">
        <v>45</v>
      </c>
      <c r="F13" s="94" t="s">
        <v>49</v>
      </c>
      <c r="G13" s="94" t="s">
        <v>3</v>
      </c>
      <c r="H13" s="172"/>
      <c r="I13" s="172"/>
      <c r="J13" s="166"/>
      <c r="K13" s="150"/>
    </row>
    <row r="14" spans="1:532" ht="14.25" thickTop="1" thickBot="1" x14ac:dyDescent="0.25">
      <c r="A14"/>
      <c r="B14" s="151" t="s">
        <v>63</v>
      </c>
      <c r="C14" s="152"/>
      <c r="D14" s="153"/>
      <c r="E14" s="153"/>
      <c r="F14" s="153"/>
      <c r="G14" s="153"/>
      <c r="H14" s="153"/>
      <c r="I14" s="153"/>
      <c r="J14" s="153"/>
      <c r="K14" s="154"/>
    </row>
    <row r="15" spans="1:532" ht="12.75" customHeight="1" thickTop="1" x14ac:dyDescent="0.2">
      <c r="A15"/>
      <c r="B15" s="160" t="s">
        <v>56</v>
      </c>
      <c r="C15" s="161"/>
      <c r="D15" s="161"/>
      <c r="E15" s="161"/>
      <c r="F15" s="161"/>
      <c r="G15" s="161"/>
      <c r="H15" s="161"/>
      <c r="I15" s="161"/>
      <c r="J15" s="161"/>
      <c r="K15" s="162"/>
    </row>
    <row r="16" spans="1:532" x14ac:dyDescent="0.2">
      <c r="A16"/>
      <c r="B16" s="100">
        <v>1</v>
      </c>
      <c r="C16" s="42" t="s">
        <v>5</v>
      </c>
      <c r="D16" s="41" t="s">
        <v>4</v>
      </c>
      <c r="E16" s="43">
        <v>1</v>
      </c>
      <c r="F16" s="17"/>
      <c r="G16" s="17" t="s">
        <v>17</v>
      </c>
      <c r="H16" s="44">
        <v>4</v>
      </c>
      <c r="I16" s="44">
        <f>E16-H16</f>
        <v>-3</v>
      </c>
      <c r="J16" s="44">
        <v>0</v>
      </c>
      <c r="K16" s="101">
        <f>E16-J16</f>
        <v>1</v>
      </c>
    </row>
    <row r="17" spans="1:11" x14ac:dyDescent="0.2">
      <c r="A17"/>
      <c r="B17" s="102">
        <v>2</v>
      </c>
      <c r="C17" s="67" t="s">
        <v>6</v>
      </c>
      <c r="D17" s="66" t="s">
        <v>4</v>
      </c>
      <c r="E17" s="46">
        <v>3</v>
      </c>
      <c r="F17" s="45" t="s">
        <v>7</v>
      </c>
      <c r="G17" s="45" t="s">
        <v>17</v>
      </c>
      <c r="H17" s="44">
        <v>0</v>
      </c>
      <c r="I17" s="44">
        <f>E17-H17</f>
        <v>3</v>
      </c>
      <c r="J17" s="44">
        <v>3</v>
      </c>
      <c r="K17" s="101">
        <v>0</v>
      </c>
    </row>
    <row r="18" spans="1:11" x14ac:dyDescent="0.2">
      <c r="A18"/>
      <c r="B18" s="103">
        <v>3</v>
      </c>
      <c r="C18" s="42" t="s">
        <v>39</v>
      </c>
      <c r="D18" s="17" t="s">
        <v>4</v>
      </c>
      <c r="E18" s="43">
        <v>9</v>
      </c>
      <c r="F18" s="17"/>
      <c r="G18" s="17" t="s">
        <v>17</v>
      </c>
      <c r="H18" s="22">
        <v>19</v>
      </c>
      <c r="I18" s="22">
        <f>E18-H18</f>
        <v>-10</v>
      </c>
      <c r="J18" s="22">
        <v>9</v>
      </c>
      <c r="K18" s="104">
        <v>0</v>
      </c>
    </row>
    <row r="19" spans="1:11" x14ac:dyDescent="0.2">
      <c r="A19"/>
      <c r="B19" s="103">
        <v>4</v>
      </c>
      <c r="C19" s="42" t="s">
        <v>40</v>
      </c>
      <c r="D19" s="45" t="s">
        <v>4</v>
      </c>
      <c r="E19" s="46">
        <v>9</v>
      </c>
      <c r="F19" s="45"/>
      <c r="G19" s="17" t="s">
        <v>17</v>
      </c>
      <c r="H19" s="44">
        <v>8</v>
      </c>
      <c r="I19" s="44">
        <f>E19-H19</f>
        <v>1</v>
      </c>
      <c r="J19" s="44">
        <v>8</v>
      </c>
      <c r="K19" s="101">
        <v>1</v>
      </c>
    </row>
    <row r="20" spans="1:11" ht="13.5" thickBot="1" x14ac:dyDescent="0.25">
      <c r="A20"/>
      <c r="B20" s="155" t="s">
        <v>8</v>
      </c>
      <c r="C20" s="156"/>
      <c r="D20" s="157"/>
      <c r="E20" s="76">
        <f>SUM(E16:E19)</f>
        <v>22</v>
      </c>
      <c r="F20" s="158"/>
      <c r="G20" s="159"/>
      <c r="H20" s="77">
        <f>SUM(H16:H19)</f>
        <v>31</v>
      </c>
      <c r="I20" s="77">
        <f>E20-H20</f>
        <v>-9</v>
      </c>
      <c r="J20" s="77">
        <f>J16+J17+J18+J19</f>
        <v>20</v>
      </c>
      <c r="K20" s="105">
        <f>E20-J20</f>
        <v>2</v>
      </c>
    </row>
    <row r="21" spans="1:11" ht="12.75" customHeight="1" thickTop="1" x14ac:dyDescent="0.25">
      <c r="B21" s="199" t="s">
        <v>57</v>
      </c>
      <c r="C21" s="200"/>
      <c r="D21" s="200"/>
      <c r="E21" s="200"/>
      <c r="F21" s="200"/>
      <c r="G21" s="200"/>
      <c r="H21" s="200"/>
      <c r="I21" s="200"/>
      <c r="J21" s="200"/>
      <c r="K21" s="201"/>
    </row>
    <row r="22" spans="1:11" s="11" customFormat="1" x14ac:dyDescent="0.2">
      <c r="B22" s="106">
        <v>5</v>
      </c>
      <c r="C22" s="54" t="s">
        <v>43</v>
      </c>
      <c r="D22" s="45" t="s">
        <v>4</v>
      </c>
      <c r="E22" s="20">
        <v>2</v>
      </c>
      <c r="F22" s="45" t="s">
        <v>10</v>
      </c>
      <c r="G22" s="52" t="s">
        <v>11</v>
      </c>
      <c r="H22" s="68"/>
      <c r="I22" s="68"/>
      <c r="J22" s="54">
        <v>2</v>
      </c>
      <c r="K22" s="107">
        <f>E22-J22</f>
        <v>0</v>
      </c>
    </row>
    <row r="23" spans="1:11" s="11" customFormat="1" ht="13.5" thickBot="1" x14ac:dyDescent="0.25">
      <c r="B23" s="108">
        <v>6</v>
      </c>
      <c r="C23" s="57" t="s">
        <v>43</v>
      </c>
      <c r="D23" s="55" t="s">
        <v>4</v>
      </c>
      <c r="E23" s="62">
        <v>0</v>
      </c>
      <c r="F23" s="55" t="s">
        <v>10</v>
      </c>
      <c r="G23" s="55" t="s">
        <v>13</v>
      </c>
      <c r="H23" s="95"/>
      <c r="I23" s="95"/>
      <c r="J23" s="57">
        <v>0</v>
      </c>
      <c r="K23" s="109">
        <f t="shared" ref="K23:K40" si="0">E23-J23</f>
        <v>0</v>
      </c>
    </row>
    <row r="24" spans="1:11" s="11" customFormat="1" ht="13.5" thickTop="1" x14ac:dyDescent="0.2">
      <c r="A24" s="15"/>
      <c r="B24" s="110">
        <v>7</v>
      </c>
      <c r="C24" s="59" t="s">
        <v>9</v>
      </c>
      <c r="D24" s="47" t="s">
        <v>4</v>
      </c>
      <c r="E24" s="63">
        <v>7</v>
      </c>
      <c r="F24" s="47" t="s">
        <v>10</v>
      </c>
      <c r="G24" s="47" t="s">
        <v>11</v>
      </c>
      <c r="H24" s="59">
        <v>91</v>
      </c>
      <c r="I24" s="59">
        <f t="shared" ref="I24:I44" si="1">E24-H24</f>
        <v>-84</v>
      </c>
      <c r="J24" s="59">
        <v>6</v>
      </c>
      <c r="K24" s="111">
        <f>E24-J24</f>
        <v>1</v>
      </c>
    </row>
    <row r="25" spans="1:11" s="11" customFormat="1" x14ac:dyDescent="0.2">
      <c r="A25" s="15"/>
      <c r="B25" s="106">
        <v>8</v>
      </c>
      <c r="C25" s="44" t="s">
        <v>9</v>
      </c>
      <c r="D25" s="52" t="s">
        <v>12</v>
      </c>
      <c r="E25" s="21">
        <v>11</v>
      </c>
      <c r="F25" s="45" t="s">
        <v>10</v>
      </c>
      <c r="G25" s="45" t="s">
        <v>13</v>
      </c>
      <c r="H25" s="44">
        <v>3</v>
      </c>
      <c r="I25" s="44">
        <f t="shared" si="1"/>
        <v>8</v>
      </c>
      <c r="J25" s="44">
        <v>11</v>
      </c>
      <c r="K25" s="112">
        <f>E25-J25</f>
        <v>0</v>
      </c>
    </row>
    <row r="26" spans="1:11" s="11" customFormat="1" x14ac:dyDescent="0.2">
      <c r="A26" s="15"/>
      <c r="B26" s="106">
        <v>9</v>
      </c>
      <c r="C26" s="44" t="s">
        <v>9</v>
      </c>
      <c r="D26" s="45" t="s">
        <v>4</v>
      </c>
      <c r="E26" s="21">
        <v>5</v>
      </c>
      <c r="F26" s="45" t="s">
        <v>10</v>
      </c>
      <c r="G26" s="45" t="s">
        <v>14</v>
      </c>
      <c r="H26" s="44">
        <v>2</v>
      </c>
      <c r="I26" s="44">
        <f t="shared" si="1"/>
        <v>3</v>
      </c>
      <c r="J26" s="44">
        <v>5</v>
      </c>
      <c r="K26" s="112">
        <f>E26-J26</f>
        <v>0</v>
      </c>
    </row>
    <row r="27" spans="1:11" s="11" customFormat="1" ht="13.5" thickBot="1" x14ac:dyDescent="0.25">
      <c r="A27" s="15"/>
      <c r="B27" s="113">
        <v>10</v>
      </c>
      <c r="C27" s="38" t="s">
        <v>9</v>
      </c>
      <c r="D27" s="37" t="s">
        <v>4</v>
      </c>
      <c r="E27" s="96">
        <v>0</v>
      </c>
      <c r="F27" s="37" t="s">
        <v>10</v>
      </c>
      <c r="G27" s="37" t="s">
        <v>15</v>
      </c>
      <c r="H27" s="38">
        <v>3</v>
      </c>
      <c r="I27" s="38">
        <f t="shared" si="1"/>
        <v>-3</v>
      </c>
      <c r="J27" s="38">
        <v>0</v>
      </c>
      <c r="K27" s="114">
        <f>E27-J27</f>
        <v>0</v>
      </c>
    </row>
    <row r="28" spans="1:11" s="11" customFormat="1" ht="13.5" thickTop="1" x14ac:dyDescent="0.2">
      <c r="A28" s="15"/>
      <c r="B28" s="103">
        <v>11</v>
      </c>
      <c r="C28" s="22" t="s">
        <v>16</v>
      </c>
      <c r="D28" s="17" t="s">
        <v>4</v>
      </c>
      <c r="E28" s="60">
        <v>2</v>
      </c>
      <c r="F28" s="17" t="s">
        <v>10</v>
      </c>
      <c r="G28" s="17" t="s">
        <v>11</v>
      </c>
      <c r="H28" s="22">
        <v>2</v>
      </c>
      <c r="I28" s="22">
        <f t="shared" si="1"/>
        <v>0</v>
      </c>
      <c r="J28" s="22">
        <v>2</v>
      </c>
      <c r="K28" s="115">
        <f t="shared" ref="K28:K36" si="2">E28-J28</f>
        <v>0</v>
      </c>
    </row>
    <row r="29" spans="1:11" s="11" customFormat="1" x14ac:dyDescent="0.2">
      <c r="B29" s="106">
        <v>12</v>
      </c>
      <c r="C29" s="44" t="s">
        <v>16</v>
      </c>
      <c r="D29" s="45" t="s">
        <v>4</v>
      </c>
      <c r="E29" s="20">
        <v>1</v>
      </c>
      <c r="F29" s="45" t="s">
        <v>10</v>
      </c>
      <c r="G29" s="45" t="s">
        <v>13</v>
      </c>
      <c r="H29" s="44">
        <v>2</v>
      </c>
      <c r="I29" s="44">
        <f t="shared" si="1"/>
        <v>-1</v>
      </c>
      <c r="J29" s="44">
        <v>1</v>
      </c>
      <c r="K29" s="112">
        <f t="shared" si="2"/>
        <v>0</v>
      </c>
    </row>
    <row r="30" spans="1:11" s="11" customFormat="1" x14ac:dyDescent="0.2">
      <c r="A30" s="15"/>
      <c r="B30" s="106">
        <v>13</v>
      </c>
      <c r="C30" s="44" t="s">
        <v>16</v>
      </c>
      <c r="D30" s="45" t="s">
        <v>4</v>
      </c>
      <c r="E30" s="20">
        <v>0</v>
      </c>
      <c r="F30" s="45" t="s">
        <v>10</v>
      </c>
      <c r="G30" s="45" t="s">
        <v>14</v>
      </c>
      <c r="H30" s="44">
        <v>1</v>
      </c>
      <c r="I30" s="44">
        <f t="shared" si="1"/>
        <v>-1</v>
      </c>
      <c r="J30" s="44">
        <v>0</v>
      </c>
      <c r="K30" s="112">
        <f t="shared" si="2"/>
        <v>0</v>
      </c>
    </row>
    <row r="31" spans="1:11" s="11" customFormat="1" ht="13.5" thickBot="1" x14ac:dyDescent="0.25">
      <c r="A31" s="15"/>
      <c r="B31" s="108">
        <v>14</v>
      </c>
      <c r="C31" s="56" t="s">
        <v>16</v>
      </c>
      <c r="D31" s="55" t="s">
        <v>4</v>
      </c>
      <c r="E31" s="62">
        <v>0</v>
      </c>
      <c r="F31" s="55" t="s">
        <v>10</v>
      </c>
      <c r="G31" s="55" t="s">
        <v>15</v>
      </c>
      <c r="H31" s="56">
        <v>3</v>
      </c>
      <c r="I31" s="56">
        <f t="shared" si="1"/>
        <v>-3</v>
      </c>
      <c r="J31" s="56">
        <v>0</v>
      </c>
      <c r="K31" s="116">
        <f t="shared" si="2"/>
        <v>0</v>
      </c>
    </row>
    <row r="32" spans="1:11" s="11" customFormat="1" ht="13.5" thickTop="1" x14ac:dyDescent="0.2">
      <c r="A32" s="15"/>
      <c r="B32" s="110">
        <v>15</v>
      </c>
      <c r="C32" s="58" t="s">
        <v>42</v>
      </c>
      <c r="D32" s="47" t="s">
        <v>4</v>
      </c>
      <c r="E32" s="48">
        <v>14</v>
      </c>
      <c r="F32" s="47" t="s">
        <v>10</v>
      </c>
      <c r="G32" s="47" t="s">
        <v>11</v>
      </c>
      <c r="H32" s="59">
        <v>0</v>
      </c>
      <c r="I32" s="59">
        <f t="shared" si="1"/>
        <v>14</v>
      </c>
      <c r="J32" s="59">
        <v>14</v>
      </c>
      <c r="K32" s="111">
        <f t="shared" si="2"/>
        <v>0</v>
      </c>
    </row>
    <row r="33" spans="1:532" s="11" customFormat="1" x14ac:dyDescent="0.2">
      <c r="A33" s="15"/>
      <c r="B33" s="106">
        <v>16</v>
      </c>
      <c r="C33" s="53" t="s">
        <v>42</v>
      </c>
      <c r="D33" s="45" t="s">
        <v>4</v>
      </c>
      <c r="E33" s="20">
        <v>30</v>
      </c>
      <c r="F33" s="45" t="s">
        <v>10</v>
      </c>
      <c r="G33" s="45" t="s">
        <v>13</v>
      </c>
      <c r="H33" s="44">
        <v>0</v>
      </c>
      <c r="I33" s="44">
        <f t="shared" si="1"/>
        <v>30</v>
      </c>
      <c r="J33" s="44">
        <v>30</v>
      </c>
      <c r="K33" s="112">
        <f t="shared" si="2"/>
        <v>0</v>
      </c>
    </row>
    <row r="34" spans="1:532" s="11" customFormat="1" x14ac:dyDescent="0.2">
      <c r="A34" s="15"/>
      <c r="B34" s="106">
        <v>17</v>
      </c>
      <c r="C34" s="53" t="s">
        <v>42</v>
      </c>
      <c r="D34" s="45" t="s">
        <v>4</v>
      </c>
      <c r="E34" s="20">
        <v>74</v>
      </c>
      <c r="F34" s="45" t="s">
        <v>10</v>
      </c>
      <c r="G34" s="45" t="s">
        <v>14</v>
      </c>
      <c r="H34" s="44">
        <v>0</v>
      </c>
      <c r="I34" s="44">
        <f t="shared" si="1"/>
        <v>74</v>
      </c>
      <c r="J34" s="61">
        <v>73</v>
      </c>
      <c r="K34" s="112">
        <v>1</v>
      </c>
    </row>
    <row r="35" spans="1:532" s="16" customFormat="1" ht="13.5" thickBot="1" x14ac:dyDescent="0.25">
      <c r="A35" s="23"/>
      <c r="B35" s="113">
        <v>18</v>
      </c>
      <c r="C35" s="38" t="s">
        <v>42</v>
      </c>
      <c r="D35" s="37" t="s">
        <v>4</v>
      </c>
      <c r="E35" s="96">
        <v>4</v>
      </c>
      <c r="F35" s="37" t="s">
        <v>10</v>
      </c>
      <c r="G35" s="37" t="s">
        <v>15</v>
      </c>
      <c r="H35" s="38">
        <v>0</v>
      </c>
      <c r="I35" s="38">
        <f t="shared" si="1"/>
        <v>4</v>
      </c>
      <c r="J35" s="38">
        <v>4</v>
      </c>
      <c r="K35" s="114">
        <f t="shared" si="2"/>
        <v>0</v>
      </c>
    </row>
    <row r="36" spans="1:532" s="16" customFormat="1" ht="14.25" thickTop="1" thickBot="1" x14ac:dyDescent="0.25">
      <c r="A36" s="23"/>
      <c r="B36" s="117">
        <v>19</v>
      </c>
      <c r="C36" s="97" t="s">
        <v>42</v>
      </c>
      <c r="D36" s="98" t="s">
        <v>54</v>
      </c>
      <c r="E36" s="99">
        <v>1</v>
      </c>
      <c r="F36" s="98" t="s">
        <v>17</v>
      </c>
      <c r="G36" s="98" t="s">
        <v>11</v>
      </c>
      <c r="H36" s="97"/>
      <c r="I36" s="97"/>
      <c r="J36" s="97">
        <v>1</v>
      </c>
      <c r="K36" s="118">
        <f t="shared" si="2"/>
        <v>0</v>
      </c>
    </row>
    <row r="37" spans="1:532" s="11" customFormat="1" ht="13.5" thickTop="1" x14ac:dyDescent="0.2">
      <c r="A37" s="15"/>
      <c r="B37" s="110">
        <v>20</v>
      </c>
      <c r="C37" s="58" t="s">
        <v>18</v>
      </c>
      <c r="D37" s="47" t="s">
        <v>19</v>
      </c>
      <c r="E37" s="63">
        <v>4</v>
      </c>
      <c r="F37" s="47" t="s">
        <v>20</v>
      </c>
      <c r="G37" s="47" t="s">
        <v>11</v>
      </c>
      <c r="H37" s="59">
        <v>53</v>
      </c>
      <c r="I37" s="59">
        <f t="shared" si="1"/>
        <v>-49</v>
      </c>
      <c r="J37" s="59">
        <v>4</v>
      </c>
      <c r="K37" s="119">
        <f t="shared" si="0"/>
        <v>0</v>
      </c>
    </row>
    <row r="38" spans="1:532" s="11" customFormat="1" x14ac:dyDescent="0.2">
      <c r="A38" s="15"/>
      <c r="B38" s="106">
        <v>21</v>
      </c>
      <c r="C38" s="53" t="s">
        <v>18</v>
      </c>
      <c r="D38" s="45" t="s">
        <v>19</v>
      </c>
      <c r="E38" s="20">
        <v>0</v>
      </c>
      <c r="F38" s="45" t="s">
        <v>20</v>
      </c>
      <c r="G38" s="45" t="s">
        <v>13</v>
      </c>
      <c r="H38" s="44">
        <v>4</v>
      </c>
      <c r="I38" s="44">
        <f t="shared" si="1"/>
        <v>-4</v>
      </c>
      <c r="J38" s="44">
        <v>0</v>
      </c>
      <c r="K38" s="107">
        <f t="shared" si="0"/>
        <v>0</v>
      </c>
    </row>
    <row r="39" spans="1:532" s="11" customFormat="1" x14ac:dyDescent="0.2">
      <c r="A39" s="15"/>
      <c r="B39" s="106">
        <v>22</v>
      </c>
      <c r="C39" s="53" t="s">
        <v>18</v>
      </c>
      <c r="D39" s="45" t="s">
        <v>19</v>
      </c>
      <c r="E39" s="20">
        <v>0</v>
      </c>
      <c r="F39" s="45" t="s">
        <v>20</v>
      </c>
      <c r="G39" s="45" t="s">
        <v>14</v>
      </c>
      <c r="H39" s="44">
        <v>1</v>
      </c>
      <c r="I39" s="44">
        <f t="shared" si="1"/>
        <v>-1</v>
      </c>
      <c r="J39" s="44">
        <v>0</v>
      </c>
      <c r="K39" s="107">
        <f t="shared" si="0"/>
        <v>0</v>
      </c>
    </row>
    <row r="40" spans="1:532" s="11" customFormat="1" ht="13.5" thickBot="1" x14ac:dyDescent="0.25">
      <c r="A40" s="15"/>
      <c r="B40" s="113">
        <v>23</v>
      </c>
      <c r="C40" s="39" t="s">
        <v>18</v>
      </c>
      <c r="D40" s="37" t="s">
        <v>19</v>
      </c>
      <c r="E40" s="49">
        <v>0</v>
      </c>
      <c r="F40" s="37" t="s">
        <v>20</v>
      </c>
      <c r="G40" s="37" t="s">
        <v>15</v>
      </c>
      <c r="H40" s="38">
        <v>2</v>
      </c>
      <c r="I40" s="38">
        <f t="shared" si="1"/>
        <v>-2</v>
      </c>
      <c r="J40" s="38">
        <v>0</v>
      </c>
      <c r="K40" s="120">
        <f t="shared" si="0"/>
        <v>0</v>
      </c>
    </row>
    <row r="41" spans="1:532" s="15" customFormat="1" ht="13.5" thickTop="1" x14ac:dyDescent="0.2">
      <c r="B41" s="103">
        <v>24</v>
      </c>
      <c r="C41" s="50" t="s">
        <v>42</v>
      </c>
      <c r="D41" s="17" t="s">
        <v>19</v>
      </c>
      <c r="E41" s="51">
        <v>67</v>
      </c>
      <c r="F41" s="17" t="s">
        <v>20</v>
      </c>
      <c r="G41" s="17" t="s">
        <v>11</v>
      </c>
      <c r="H41" s="22">
        <v>0</v>
      </c>
      <c r="I41" s="22">
        <f t="shared" si="1"/>
        <v>67</v>
      </c>
      <c r="J41" s="22">
        <v>62</v>
      </c>
      <c r="K41" s="115">
        <v>5</v>
      </c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11"/>
      <c r="FI41" s="11"/>
      <c r="FJ41" s="11"/>
      <c r="FK41" s="11"/>
      <c r="FL41" s="11"/>
      <c r="FM41" s="11"/>
      <c r="FN41" s="11"/>
      <c r="FO41" s="11"/>
      <c r="FP41" s="11"/>
      <c r="FQ41" s="11"/>
      <c r="FR41" s="11"/>
      <c r="FS41" s="11"/>
      <c r="FT41" s="11"/>
      <c r="FU41" s="11"/>
      <c r="FV41" s="11"/>
      <c r="FW41" s="11"/>
      <c r="FX41" s="11"/>
      <c r="FY41" s="11"/>
      <c r="FZ41" s="11"/>
      <c r="GA41" s="11"/>
      <c r="GB41" s="11"/>
      <c r="GC41" s="11"/>
      <c r="GD41" s="11"/>
      <c r="GE41" s="11"/>
      <c r="GF41" s="11"/>
      <c r="GG41" s="11"/>
      <c r="GH41" s="11"/>
      <c r="GI41" s="11"/>
      <c r="GJ41" s="11"/>
      <c r="GK41" s="11"/>
      <c r="GL41" s="11"/>
      <c r="GM41" s="11"/>
      <c r="GN41" s="11"/>
      <c r="GO41" s="11"/>
      <c r="GP41" s="11"/>
      <c r="GQ41" s="11"/>
      <c r="GR41" s="11"/>
      <c r="GS41" s="11"/>
      <c r="GT41" s="11"/>
      <c r="GU41" s="11"/>
      <c r="GV41" s="11"/>
      <c r="GW41" s="11"/>
      <c r="GX41" s="11"/>
      <c r="GY41" s="11"/>
      <c r="GZ41" s="11"/>
      <c r="HA41" s="11"/>
      <c r="HB41" s="11"/>
      <c r="HC41" s="11"/>
      <c r="HD41" s="11"/>
      <c r="HE41" s="11"/>
      <c r="HF41" s="11"/>
      <c r="HG41" s="11"/>
      <c r="HH41" s="11"/>
      <c r="HI41" s="11"/>
      <c r="HJ41" s="11"/>
      <c r="HK41" s="11"/>
      <c r="HL41" s="11"/>
      <c r="HM41" s="11"/>
      <c r="HN41" s="11"/>
      <c r="HO41" s="11"/>
      <c r="HP41" s="11"/>
      <c r="HQ41" s="11"/>
      <c r="HR41" s="11"/>
      <c r="HS41" s="11"/>
      <c r="HT41" s="11"/>
      <c r="HU41" s="11"/>
      <c r="HV41" s="11"/>
      <c r="HW41" s="11"/>
      <c r="HX41" s="11"/>
      <c r="HY41" s="11"/>
      <c r="HZ41" s="11"/>
      <c r="IA41" s="11"/>
      <c r="IB41" s="11"/>
      <c r="IC41" s="11"/>
      <c r="ID41" s="11"/>
      <c r="IE41" s="11"/>
      <c r="IF41" s="11"/>
      <c r="IG41" s="11"/>
      <c r="IH41" s="11"/>
      <c r="II41" s="11"/>
      <c r="IJ41" s="11"/>
      <c r="IK41" s="11"/>
      <c r="IL41" s="11"/>
      <c r="IM41" s="11"/>
      <c r="IN41" s="11"/>
      <c r="IO41" s="11"/>
      <c r="IP41" s="11"/>
      <c r="IQ41" s="11"/>
      <c r="IR41" s="11"/>
      <c r="IS41" s="11"/>
      <c r="IT41" s="11"/>
      <c r="IU41" s="11"/>
      <c r="IV41" s="11"/>
      <c r="IW41" s="11"/>
      <c r="IX41" s="11"/>
      <c r="IY41" s="11"/>
      <c r="IZ41" s="11"/>
      <c r="JA41" s="11"/>
      <c r="JB41" s="11"/>
      <c r="JC41" s="11"/>
      <c r="JD41" s="11"/>
      <c r="JE41" s="11"/>
      <c r="JF41" s="11"/>
      <c r="JG41" s="11"/>
      <c r="JH41" s="11"/>
      <c r="JI41" s="11"/>
      <c r="JJ41" s="11"/>
      <c r="JK41" s="11"/>
      <c r="JL41" s="11"/>
      <c r="JM41" s="11"/>
      <c r="JN41" s="11"/>
      <c r="JO41" s="11"/>
      <c r="JP41" s="11"/>
      <c r="JQ41" s="11"/>
      <c r="JR41" s="11"/>
      <c r="JS41" s="11"/>
      <c r="JT41" s="11"/>
      <c r="JU41" s="11"/>
      <c r="JV41" s="11"/>
      <c r="JW41" s="11"/>
      <c r="JX41" s="11"/>
      <c r="JY41" s="11"/>
      <c r="JZ41" s="11"/>
      <c r="KA41" s="11"/>
      <c r="KB41" s="11"/>
      <c r="KC41" s="11"/>
      <c r="KD41" s="11"/>
      <c r="KE41" s="11"/>
      <c r="KF41" s="11"/>
      <c r="KG41" s="11"/>
      <c r="KH41" s="11"/>
      <c r="KI41" s="11"/>
      <c r="KJ41" s="11"/>
      <c r="KK41" s="11"/>
      <c r="KL41" s="11"/>
      <c r="KM41" s="11"/>
      <c r="KN41" s="11"/>
      <c r="KO41" s="11"/>
      <c r="KP41" s="11"/>
      <c r="KQ41" s="11"/>
      <c r="KR41" s="11"/>
      <c r="KS41" s="11"/>
      <c r="KT41" s="11"/>
      <c r="KU41" s="11"/>
      <c r="KV41" s="11"/>
      <c r="KW41" s="11"/>
      <c r="KX41" s="11"/>
      <c r="KY41" s="11"/>
      <c r="KZ41" s="11"/>
      <c r="LA41" s="11"/>
      <c r="LB41" s="11"/>
      <c r="LC41" s="11"/>
      <c r="LD41" s="11"/>
      <c r="LE41" s="11"/>
      <c r="LF41" s="11"/>
      <c r="LG41" s="11"/>
      <c r="LH41" s="11"/>
      <c r="LI41" s="11"/>
      <c r="LJ41" s="11"/>
      <c r="LK41" s="11"/>
      <c r="LL41" s="11"/>
      <c r="LM41" s="11"/>
      <c r="LN41" s="11"/>
      <c r="LO41" s="11"/>
      <c r="LP41" s="11"/>
      <c r="LQ41" s="11"/>
      <c r="LR41" s="11"/>
      <c r="LS41" s="11"/>
      <c r="LT41" s="11"/>
      <c r="LU41" s="11"/>
      <c r="LV41" s="11"/>
      <c r="LW41" s="11"/>
      <c r="LX41" s="11"/>
      <c r="LY41" s="11"/>
      <c r="LZ41" s="11"/>
      <c r="MA41" s="11"/>
      <c r="MB41" s="11"/>
      <c r="MC41" s="11"/>
      <c r="MD41" s="11"/>
      <c r="ME41" s="11"/>
      <c r="MF41" s="11"/>
      <c r="MG41" s="11"/>
      <c r="MH41" s="11"/>
      <c r="MI41" s="11"/>
      <c r="MJ41" s="11"/>
      <c r="MK41" s="11"/>
      <c r="ML41" s="11"/>
      <c r="MM41" s="11"/>
      <c r="MN41" s="11"/>
      <c r="MO41" s="11"/>
      <c r="MP41" s="11"/>
      <c r="MQ41" s="11"/>
      <c r="MR41" s="11"/>
      <c r="MS41" s="11"/>
      <c r="MT41" s="11"/>
      <c r="MU41" s="11"/>
      <c r="MV41" s="11"/>
      <c r="MW41" s="11"/>
      <c r="MX41" s="11"/>
      <c r="MY41" s="11"/>
      <c r="MZ41" s="11"/>
      <c r="NA41" s="11"/>
      <c r="NB41" s="11"/>
      <c r="NC41" s="11"/>
      <c r="ND41" s="11"/>
      <c r="NE41" s="11"/>
      <c r="NF41" s="11"/>
      <c r="NG41" s="11"/>
      <c r="NH41" s="11"/>
      <c r="NI41" s="11"/>
      <c r="NJ41" s="11"/>
      <c r="NK41" s="11"/>
      <c r="NL41" s="11"/>
      <c r="NM41" s="11"/>
      <c r="NN41" s="11"/>
      <c r="NO41" s="11"/>
      <c r="NP41" s="11"/>
      <c r="NQ41" s="11"/>
      <c r="NR41" s="11"/>
      <c r="NS41" s="11"/>
      <c r="NT41" s="11"/>
      <c r="NU41" s="11"/>
      <c r="NV41" s="11"/>
      <c r="NW41" s="11"/>
      <c r="NX41" s="11"/>
      <c r="NY41" s="11"/>
      <c r="NZ41" s="11"/>
      <c r="OA41" s="11"/>
      <c r="OB41" s="11"/>
      <c r="OC41" s="11"/>
      <c r="OD41" s="11"/>
      <c r="OE41" s="11"/>
      <c r="OF41" s="11"/>
      <c r="OG41" s="11"/>
      <c r="OH41" s="11"/>
      <c r="OI41" s="11"/>
      <c r="OJ41" s="11"/>
      <c r="OK41" s="11"/>
      <c r="OL41" s="11"/>
      <c r="OM41" s="11"/>
      <c r="ON41" s="11"/>
      <c r="OO41" s="11"/>
      <c r="OP41" s="11"/>
      <c r="OQ41" s="11"/>
      <c r="OR41" s="11"/>
      <c r="OS41" s="11"/>
      <c r="OT41" s="11"/>
      <c r="OU41" s="11"/>
      <c r="OV41" s="11"/>
      <c r="OW41" s="11"/>
      <c r="OX41" s="11"/>
      <c r="OY41" s="11"/>
      <c r="OZ41" s="11"/>
      <c r="PA41" s="11"/>
      <c r="PB41" s="11"/>
      <c r="PC41" s="11"/>
      <c r="PD41" s="11"/>
      <c r="PE41" s="11"/>
      <c r="PF41" s="11"/>
      <c r="PG41" s="11"/>
      <c r="PH41" s="11"/>
      <c r="PI41" s="11"/>
      <c r="PJ41" s="11"/>
      <c r="PK41" s="11"/>
      <c r="PL41" s="11"/>
      <c r="PM41" s="11"/>
      <c r="PN41" s="11"/>
      <c r="PO41" s="11"/>
      <c r="PP41" s="11"/>
      <c r="PQ41" s="11"/>
      <c r="PR41" s="11"/>
      <c r="PS41" s="11"/>
      <c r="PT41" s="11"/>
      <c r="PU41" s="11"/>
      <c r="PV41" s="11"/>
      <c r="PW41" s="11"/>
      <c r="PX41" s="11"/>
      <c r="PY41" s="11"/>
      <c r="PZ41" s="11"/>
      <c r="QA41" s="11"/>
      <c r="QB41" s="11"/>
      <c r="QC41" s="11"/>
      <c r="QD41" s="11"/>
      <c r="QE41" s="11"/>
      <c r="QF41" s="11"/>
      <c r="QG41" s="11"/>
      <c r="QH41" s="11"/>
      <c r="QI41" s="11"/>
      <c r="QJ41" s="11"/>
      <c r="QK41" s="11"/>
      <c r="QL41" s="11"/>
      <c r="QM41" s="11"/>
      <c r="QN41" s="11"/>
      <c r="QO41" s="11"/>
      <c r="QP41" s="11"/>
      <c r="QQ41" s="11"/>
      <c r="QR41" s="11"/>
      <c r="QS41" s="11"/>
      <c r="QT41" s="11"/>
      <c r="QU41" s="11"/>
      <c r="QV41" s="11"/>
      <c r="QW41" s="11"/>
      <c r="QX41" s="11"/>
      <c r="QY41" s="11"/>
      <c r="QZ41" s="11"/>
      <c r="RA41" s="11"/>
      <c r="RB41" s="11"/>
      <c r="RC41" s="11"/>
      <c r="RD41" s="11"/>
      <c r="RE41" s="11"/>
      <c r="RF41" s="11"/>
      <c r="RG41" s="11"/>
      <c r="RH41" s="11"/>
      <c r="RI41" s="11"/>
      <c r="RJ41" s="11"/>
      <c r="RK41" s="11"/>
      <c r="RL41" s="11"/>
      <c r="RM41" s="11"/>
      <c r="RN41" s="11"/>
      <c r="RO41" s="11"/>
      <c r="RP41" s="11"/>
      <c r="RQ41" s="11"/>
      <c r="RR41" s="11"/>
      <c r="RS41" s="11"/>
      <c r="RT41" s="11"/>
      <c r="RU41" s="11"/>
      <c r="RV41" s="11"/>
      <c r="RW41" s="11"/>
      <c r="RX41" s="11"/>
      <c r="RY41" s="11"/>
      <c r="RZ41" s="11"/>
      <c r="SA41" s="11"/>
      <c r="SB41" s="11"/>
      <c r="SC41" s="11"/>
      <c r="SD41" s="11"/>
      <c r="SE41" s="11"/>
      <c r="SF41" s="11"/>
      <c r="SG41" s="11"/>
      <c r="SH41" s="11"/>
      <c r="SI41" s="11"/>
      <c r="SJ41" s="11"/>
      <c r="SK41" s="11"/>
      <c r="SL41" s="11"/>
      <c r="SM41" s="11"/>
      <c r="SN41" s="11"/>
      <c r="SO41" s="11"/>
      <c r="SP41" s="11"/>
      <c r="SQ41" s="11"/>
      <c r="SR41" s="11"/>
      <c r="SS41" s="11"/>
      <c r="ST41" s="11"/>
      <c r="SU41" s="11"/>
      <c r="SV41" s="11"/>
      <c r="SW41" s="11"/>
      <c r="SX41" s="11"/>
      <c r="SY41" s="11"/>
      <c r="SZ41" s="11"/>
      <c r="TA41" s="11"/>
      <c r="TB41" s="11"/>
      <c r="TC41" s="11"/>
      <c r="TD41" s="11"/>
      <c r="TE41" s="11"/>
      <c r="TF41" s="11"/>
      <c r="TG41" s="11"/>
      <c r="TH41" s="11"/>
      <c r="TI41" s="11"/>
      <c r="TJ41" s="11"/>
      <c r="TK41" s="11"/>
      <c r="TL41" s="11"/>
    </row>
    <row r="42" spans="1:532" s="15" customFormat="1" x14ac:dyDescent="0.2">
      <c r="B42" s="106">
        <v>25</v>
      </c>
      <c r="C42" s="53" t="s">
        <v>42</v>
      </c>
      <c r="D42" s="45" t="s">
        <v>19</v>
      </c>
      <c r="E42" s="21">
        <v>25</v>
      </c>
      <c r="F42" s="45" t="s">
        <v>20</v>
      </c>
      <c r="G42" s="45" t="s">
        <v>13</v>
      </c>
      <c r="H42" s="44">
        <v>3</v>
      </c>
      <c r="I42" s="44">
        <f t="shared" si="1"/>
        <v>22</v>
      </c>
      <c r="J42" s="44">
        <v>24</v>
      </c>
      <c r="K42" s="112">
        <f>E42-J42</f>
        <v>1</v>
      </c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  <c r="IX42" s="11"/>
      <c r="IY42" s="11"/>
      <c r="IZ42" s="11"/>
      <c r="JA42" s="11"/>
      <c r="JB42" s="11"/>
      <c r="JC42" s="11"/>
      <c r="JD42" s="11"/>
      <c r="JE42" s="11"/>
      <c r="JF42" s="11"/>
      <c r="JG42" s="11"/>
      <c r="JH42" s="11"/>
      <c r="JI42" s="11"/>
      <c r="JJ42" s="11"/>
      <c r="JK42" s="11"/>
      <c r="JL42" s="11"/>
      <c r="JM42" s="11"/>
      <c r="JN42" s="11"/>
      <c r="JO42" s="11"/>
      <c r="JP42" s="11"/>
      <c r="JQ42" s="11"/>
      <c r="JR42" s="11"/>
      <c r="JS42" s="11"/>
      <c r="JT42" s="11"/>
      <c r="JU42" s="11"/>
      <c r="JV42" s="11"/>
      <c r="JW42" s="11"/>
      <c r="JX42" s="11"/>
      <c r="JY42" s="11"/>
      <c r="JZ42" s="11"/>
      <c r="KA42" s="11"/>
      <c r="KB42" s="11"/>
      <c r="KC42" s="11"/>
      <c r="KD42" s="11"/>
      <c r="KE42" s="11"/>
      <c r="KF42" s="11"/>
      <c r="KG42" s="11"/>
      <c r="KH42" s="11"/>
      <c r="KI42" s="11"/>
      <c r="KJ42" s="11"/>
      <c r="KK42" s="11"/>
      <c r="KL42" s="11"/>
      <c r="KM42" s="11"/>
      <c r="KN42" s="11"/>
      <c r="KO42" s="11"/>
      <c r="KP42" s="11"/>
      <c r="KQ42" s="11"/>
      <c r="KR42" s="11"/>
      <c r="KS42" s="11"/>
      <c r="KT42" s="11"/>
      <c r="KU42" s="11"/>
      <c r="KV42" s="11"/>
      <c r="KW42" s="11"/>
      <c r="KX42" s="11"/>
      <c r="KY42" s="11"/>
      <c r="KZ42" s="11"/>
      <c r="LA42" s="11"/>
      <c r="LB42" s="11"/>
      <c r="LC42" s="11"/>
      <c r="LD42" s="11"/>
      <c r="LE42" s="11"/>
      <c r="LF42" s="11"/>
      <c r="LG42" s="11"/>
      <c r="LH42" s="11"/>
      <c r="LI42" s="11"/>
      <c r="LJ42" s="11"/>
      <c r="LK42" s="11"/>
      <c r="LL42" s="11"/>
      <c r="LM42" s="11"/>
      <c r="LN42" s="11"/>
      <c r="LO42" s="11"/>
      <c r="LP42" s="11"/>
      <c r="LQ42" s="11"/>
      <c r="LR42" s="11"/>
      <c r="LS42" s="11"/>
      <c r="LT42" s="11"/>
      <c r="LU42" s="11"/>
      <c r="LV42" s="11"/>
      <c r="LW42" s="11"/>
      <c r="LX42" s="11"/>
      <c r="LY42" s="11"/>
      <c r="LZ42" s="11"/>
      <c r="MA42" s="11"/>
      <c r="MB42" s="11"/>
      <c r="MC42" s="11"/>
      <c r="MD42" s="11"/>
      <c r="ME42" s="11"/>
      <c r="MF42" s="11"/>
      <c r="MG42" s="11"/>
      <c r="MH42" s="11"/>
      <c r="MI42" s="11"/>
      <c r="MJ42" s="11"/>
      <c r="MK42" s="11"/>
      <c r="ML42" s="11"/>
      <c r="MM42" s="11"/>
      <c r="MN42" s="11"/>
      <c r="MO42" s="11"/>
      <c r="MP42" s="11"/>
      <c r="MQ42" s="11"/>
      <c r="MR42" s="11"/>
      <c r="MS42" s="11"/>
      <c r="MT42" s="11"/>
      <c r="MU42" s="11"/>
      <c r="MV42" s="11"/>
      <c r="MW42" s="11"/>
      <c r="MX42" s="11"/>
      <c r="MY42" s="11"/>
      <c r="MZ42" s="11"/>
      <c r="NA42" s="11"/>
      <c r="NB42" s="11"/>
      <c r="NC42" s="11"/>
      <c r="ND42" s="11"/>
      <c r="NE42" s="11"/>
      <c r="NF42" s="11"/>
      <c r="NG42" s="11"/>
      <c r="NH42" s="11"/>
      <c r="NI42" s="11"/>
      <c r="NJ42" s="11"/>
      <c r="NK42" s="11"/>
      <c r="NL42" s="11"/>
      <c r="NM42" s="11"/>
      <c r="NN42" s="11"/>
      <c r="NO42" s="11"/>
      <c r="NP42" s="11"/>
      <c r="NQ42" s="11"/>
      <c r="NR42" s="11"/>
      <c r="NS42" s="11"/>
      <c r="NT42" s="11"/>
      <c r="NU42" s="11"/>
      <c r="NV42" s="11"/>
      <c r="NW42" s="11"/>
      <c r="NX42" s="11"/>
      <c r="NY42" s="11"/>
      <c r="NZ42" s="11"/>
      <c r="OA42" s="11"/>
      <c r="OB42" s="11"/>
      <c r="OC42" s="11"/>
      <c r="OD42" s="11"/>
      <c r="OE42" s="11"/>
      <c r="OF42" s="11"/>
      <c r="OG42" s="11"/>
      <c r="OH42" s="11"/>
      <c r="OI42" s="11"/>
      <c r="OJ42" s="11"/>
      <c r="OK42" s="11"/>
      <c r="OL42" s="11"/>
      <c r="OM42" s="11"/>
      <c r="ON42" s="11"/>
      <c r="OO42" s="11"/>
      <c r="OP42" s="11"/>
      <c r="OQ42" s="11"/>
      <c r="OR42" s="11"/>
      <c r="OS42" s="11"/>
      <c r="OT42" s="11"/>
      <c r="OU42" s="11"/>
      <c r="OV42" s="11"/>
      <c r="OW42" s="11"/>
      <c r="OX42" s="11"/>
      <c r="OY42" s="11"/>
      <c r="OZ42" s="11"/>
      <c r="PA42" s="11"/>
      <c r="PB42" s="11"/>
      <c r="PC42" s="11"/>
      <c r="PD42" s="11"/>
      <c r="PE42" s="11"/>
      <c r="PF42" s="11"/>
      <c r="PG42" s="11"/>
      <c r="PH42" s="11"/>
      <c r="PI42" s="11"/>
      <c r="PJ42" s="11"/>
      <c r="PK42" s="11"/>
      <c r="PL42" s="11"/>
      <c r="PM42" s="11"/>
      <c r="PN42" s="11"/>
      <c r="PO42" s="11"/>
      <c r="PP42" s="11"/>
      <c r="PQ42" s="11"/>
      <c r="PR42" s="11"/>
      <c r="PS42" s="11"/>
      <c r="PT42" s="11"/>
      <c r="PU42" s="11"/>
      <c r="PV42" s="11"/>
      <c r="PW42" s="11"/>
      <c r="PX42" s="11"/>
      <c r="PY42" s="11"/>
      <c r="PZ42" s="11"/>
      <c r="QA42" s="11"/>
      <c r="QB42" s="11"/>
      <c r="QC42" s="11"/>
      <c r="QD42" s="11"/>
      <c r="QE42" s="11"/>
      <c r="QF42" s="11"/>
      <c r="QG42" s="11"/>
      <c r="QH42" s="11"/>
      <c r="QI42" s="11"/>
      <c r="QJ42" s="11"/>
      <c r="QK42" s="11"/>
      <c r="QL42" s="11"/>
      <c r="QM42" s="11"/>
      <c r="QN42" s="11"/>
      <c r="QO42" s="11"/>
      <c r="QP42" s="11"/>
      <c r="QQ42" s="11"/>
      <c r="QR42" s="11"/>
      <c r="QS42" s="11"/>
      <c r="QT42" s="11"/>
      <c r="QU42" s="11"/>
      <c r="QV42" s="11"/>
      <c r="QW42" s="11"/>
      <c r="QX42" s="11"/>
      <c r="QY42" s="11"/>
      <c r="QZ42" s="11"/>
      <c r="RA42" s="11"/>
      <c r="RB42" s="11"/>
      <c r="RC42" s="11"/>
      <c r="RD42" s="11"/>
      <c r="RE42" s="11"/>
      <c r="RF42" s="11"/>
      <c r="RG42" s="11"/>
      <c r="RH42" s="11"/>
      <c r="RI42" s="11"/>
      <c r="RJ42" s="11"/>
      <c r="RK42" s="11"/>
      <c r="RL42" s="11"/>
      <c r="RM42" s="11"/>
      <c r="RN42" s="11"/>
      <c r="RO42" s="11"/>
      <c r="RP42" s="11"/>
      <c r="RQ42" s="11"/>
      <c r="RR42" s="11"/>
      <c r="RS42" s="11"/>
      <c r="RT42" s="11"/>
      <c r="RU42" s="11"/>
      <c r="RV42" s="11"/>
      <c r="RW42" s="11"/>
      <c r="RX42" s="11"/>
      <c r="RY42" s="11"/>
      <c r="RZ42" s="11"/>
      <c r="SA42" s="11"/>
      <c r="SB42" s="11"/>
      <c r="SC42" s="11"/>
      <c r="SD42" s="11"/>
      <c r="SE42" s="11"/>
      <c r="SF42" s="11"/>
      <c r="SG42" s="11"/>
      <c r="SH42" s="11"/>
      <c r="SI42" s="11"/>
      <c r="SJ42" s="11"/>
      <c r="SK42" s="11"/>
      <c r="SL42" s="11"/>
      <c r="SM42" s="11"/>
      <c r="SN42" s="11"/>
      <c r="SO42" s="11"/>
      <c r="SP42" s="11"/>
      <c r="SQ42" s="11"/>
      <c r="SR42" s="11"/>
      <c r="SS42" s="11"/>
      <c r="ST42" s="11"/>
      <c r="SU42" s="11"/>
      <c r="SV42" s="11"/>
      <c r="SW42" s="11"/>
      <c r="SX42" s="11"/>
      <c r="SY42" s="11"/>
      <c r="SZ42" s="11"/>
      <c r="TA42" s="11"/>
      <c r="TB42" s="11"/>
      <c r="TC42" s="11"/>
      <c r="TD42" s="11"/>
      <c r="TE42" s="11"/>
      <c r="TF42" s="11"/>
      <c r="TG42" s="11"/>
      <c r="TH42" s="11"/>
      <c r="TI42" s="11"/>
      <c r="TJ42" s="11"/>
      <c r="TK42" s="11"/>
      <c r="TL42" s="11"/>
    </row>
    <row r="43" spans="1:532" s="15" customFormat="1" x14ac:dyDescent="0.2">
      <c r="B43" s="106">
        <v>26</v>
      </c>
      <c r="C43" s="53" t="s">
        <v>42</v>
      </c>
      <c r="D43" s="45" t="s">
        <v>19</v>
      </c>
      <c r="E43" s="20">
        <v>38</v>
      </c>
      <c r="F43" s="45" t="s">
        <v>20</v>
      </c>
      <c r="G43" s="45" t="s">
        <v>14</v>
      </c>
      <c r="H43" s="44">
        <v>1</v>
      </c>
      <c r="I43" s="44">
        <f t="shared" si="1"/>
        <v>37</v>
      </c>
      <c r="J43" s="44">
        <v>36</v>
      </c>
      <c r="K43" s="112">
        <v>2</v>
      </c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  <c r="IX43" s="11"/>
      <c r="IY43" s="11"/>
      <c r="IZ43" s="11"/>
      <c r="JA43" s="11"/>
      <c r="JB43" s="11"/>
      <c r="JC43" s="11"/>
      <c r="JD43" s="11"/>
      <c r="JE43" s="11"/>
      <c r="JF43" s="11"/>
      <c r="JG43" s="11"/>
      <c r="JH43" s="11"/>
      <c r="JI43" s="11"/>
      <c r="JJ43" s="11"/>
      <c r="JK43" s="11"/>
      <c r="JL43" s="11"/>
      <c r="JM43" s="11"/>
      <c r="JN43" s="11"/>
      <c r="JO43" s="11"/>
      <c r="JP43" s="11"/>
      <c r="JQ43" s="11"/>
      <c r="JR43" s="11"/>
      <c r="JS43" s="11"/>
      <c r="JT43" s="11"/>
      <c r="JU43" s="11"/>
      <c r="JV43" s="11"/>
      <c r="JW43" s="11"/>
      <c r="JX43" s="11"/>
      <c r="JY43" s="11"/>
      <c r="JZ43" s="11"/>
      <c r="KA43" s="11"/>
      <c r="KB43" s="11"/>
      <c r="KC43" s="11"/>
      <c r="KD43" s="11"/>
      <c r="KE43" s="11"/>
      <c r="KF43" s="11"/>
      <c r="KG43" s="11"/>
      <c r="KH43" s="11"/>
      <c r="KI43" s="11"/>
      <c r="KJ43" s="11"/>
      <c r="KK43" s="11"/>
      <c r="KL43" s="11"/>
      <c r="KM43" s="11"/>
      <c r="KN43" s="11"/>
      <c r="KO43" s="11"/>
      <c r="KP43" s="11"/>
      <c r="KQ43" s="11"/>
      <c r="KR43" s="11"/>
      <c r="KS43" s="11"/>
      <c r="KT43" s="11"/>
      <c r="KU43" s="11"/>
      <c r="KV43" s="11"/>
      <c r="KW43" s="11"/>
      <c r="KX43" s="11"/>
      <c r="KY43" s="11"/>
      <c r="KZ43" s="11"/>
      <c r="LA43" s="11"/>
      <c r="LB43" s="11"/>
      <c r="LC43" s="11"/>
      <c r="LD43" s="11"/>
      <c r="LE43" s="11"/>
      <c r="LF43" s="11"/>
      <c r="LG43" s="11"/>
      <c r="LH43" s="11"/>
      <c r="LI43" s="11"/>
      <c r="LJ43" s="11"/>
      <c r="LK43" s="11"/>
      <c r="LL43" s="11"/>
      <c r="LM43" s="11"/>
      <c r="LN43" s="11"/>
      <c r="LO43" s="11"/>
      <c r="LP43" s="11"/>
      <c r="LQ43" s="11"/>
      <c r="LR43" s="11"/>
      <c r="LS43" s="11"/>
      <c r="LT43" s="11"/>
      <c r="LU43" s="11"/>
      <c r="LV43" s="11"/>
      <c r="LW43" s="11"/>
      <c r="LX43" s="11"/>
      <c r="LY43" s="11"/>
      <c r="LZ43" s="11"/>
      <c r="MA43" s="11"/>
      <c r="MB43" s="11"/>
      <c r="MC43" s="11"/>
      <c r="MD43" s="11"/>
      <c r="ME43" s="11"/>
      <c r="MF43" s="11"/>
      <c r="MG43" s="11"/>
      <c r="MH43" s="11"/>
      <c r="MI43" s="11"/>
      <c r="MJ43" s="11"/>
      <c r="MK43" s="11"/>
      <c r="ML43" s="11"/>
      <c r="MM43" s="11"/>
      <c r="MN43" s="11"/>
      <c r="MO43" s="11"/>
      <c r="MP43" s="11"/>
      <c r="MQ43" s="11"/>
      <c r="MR43" s="11"/>
      <c r="MS43" s="11"/>
      <c r="MT43" s="11"/>
      <c r="MU43" s="11"/>
      <c r="MV43" s="11"/>
      <c r="MW43" s="11"/>
      <c r="MX43" s="11"/>
      <c r="MY43" s="11"/>
      <c r="MZ43" s="11"/>
      <c r="NA43" s="11"/>
      <c r="NB43" s="11"/>
      <c r="NC43" s="11"/>
      <c r="ND43" s="11"/>
      <c r="NE43" s="11"/>
      <c r="NF43" s="11"/>
      <c r="NG43" s="11"/>
      <c r="NH43" s="11"/>
      <c r="NI43" s="11"/>
      <c r="NJ43" s="11"/>
      <c r="NK43" s="11"/>
      <c r="NL43" s="11"/>
      <c r="NM43" s="11"/>
      <c r="NN43" s="11"/>
      <c r="NO43" s="11"/>
      <c r="NP43" s="11"/>
      <c r="NQ43" s="11"/>
      <c r="NR43" s="11"/>
      <c r="NS43" s="11"/>
      <c r="NT43" s="11"/>
      <c r="NU43" s="11"/>
      <c r="NV43" s="11"/>
      <c r="NW43" s="11"/>
      <c r="NX43" s="11"/>
      <c r="NY43" s="11"/>
      <c r="NZ43" s="11"/>
      <c r="OA43" s="11"/>
      <c r="OB43" s="11"/>
      <c r="OC43" s="11"/>
      <c r="OD43" s="11"/>
      <c r="OE43" s="11"/>
      <c r="OF43" s="11"/>
      <c r="OG43" s="11"/>
      <c r="OH43" s="11"/>
      <c r="OI43" s="11"/>
      <c r="OJ43" s="11"/>
      <c r="OK43" s="11"/>
      <c r="OL43" s="11"/>
      <c r="OM43" s="11"/>
      <c r="ON43" s="11"/>
      <c r="OO43" s="11"/>
      <c r="OP43" s="11"/>
      <c r="OQ43" s="11"/>
      <c r="OR43" s="11"/>
      <c r="OS43" s="11"/>
      <c r="OT43" s="11"/>
      <c r="OU43" s="11"/>
      <c r="OV43" s="11"/>
      <c r="OW43" s="11"/>
      <c r="OX43" s="11"/>
      <c r="OY43" s="11"/>
      <c r="OZ43" s="11"/>
      <c r="PA43" s="11"/>
      <c r="PB43" s="11"/>
      <c r="PC43" s="11"/>
      <c r="PD43" s="11"/>
      <c r="PE43" s="11"/>
      <c r="PF43" s="11"/>
      <c r="PG43" s="11"/>
      <c r="PH43" s="11"/>
      <c r="PI43" s="11"/>
      <c r="PJ43" s="11"/>
      <c r="PK43" s="11"/>
      <c r="PL43" s="11"/>
      <c r="PM43" s="11"/>
      <c r="PN43" s="11"/>
      <c r="PO43" s="11"/>
      <c r="PP43" s="11"/>
      <c r="PQ43" s="11"/>
      <c r="PR43" s="11"/>
      <c r="PS43" s="11"/>
      <c r="PT43" s="11"/>
      <c r="PU43" s="11"/>
      <c r="PV43" s="11"/>
      <c r="PW43" s="11"/>
      <c r="PX43" s="11"/>
      <c r="PY43" s="11"/>
      <c r="PZ43" s="11"/>
      <c r="QA43" s="11"/>
      <c r="QB43" s="11"/>
      <c r="QC43" s="11"/>
      <c r="QD43" s="11"/>
      <c r="QE43" s="11"/>
      <c r="QF43" s="11"/>
      <c r="QG43" s="11"/>
      <c r="QH43" s="11"/>
      <c r="QI43" s="11"/>
      <c r="QJ43" s="11"/>
      <c r="QK43" s="11"/>
      <c r="QL43" s="11"/>
      <c r="QM43" s="11"/>
      <c r="QN43" s="11"/>
      <c r="QO43" s="11"/>
      <c r="QP43" s="11"/>
      <c r="QQ43" s="11"/>
      <c r="QR43" s="11"/>
      <c r="QS43" s="11"/>
      <c r="QT43" s="11"/>
      <c r="QU43" s="11"/>
      <c r="QV43" s="11"/>
      <c r="QW43" s="11"/>
      <c r="QX43" s="11"/>
      <c r="QY43" s="11"/>
      <c r="QZ43" s="11"/>
      <c r="RA43" s="11"/>
      <c r="RB43" s="11"/>
      <c r="RC43" s="11"/>
      <c r="RD43" s="11"/>
      <c r="RE43" s="11"/>
      <c r="RF43" s="11"/>
      <c r="RG43" s="11"/>
      <c r="RH43" s="11"/>
      <c r="RI43" s="11"/>
      <c r="RJ43" s="11"/>
      <c r="RK43" s="11"/>
      <c r="RL43" s="11"/>
      <c r="RM43" s="11"/>
      <c r="RN43" s="11"/>
      <c r="RO43" s="11"/>
      <c r="RP43" s="11"/>
      <c r="RQ43" s="11"/>
      <c r="RR43" s="11"/>
      <c r="RS43" s="11"/>
      <c r="RT43" s="11"/>
      <c r="RU43" s="11"/>
      <c r="RV43" s="11"/>
      <c r="RW43" s="11"/>
      <c r="RX43" s="11"/>
      <c r="RY43" s="11"/>
      <c r="RZ43" s="11"/>
      <c r="SA43" s="11"/>
      <c r="SB43" s="11"/>
      <c r="SC43" s="11"/>
      <c r="SD43" s="11"/>
      <c r="SE43" s="11"/>
      <c r="SF43" s="11"/>
      <c r="SG43" s="11"/>
      <c r="SH43" s="11"/>
      <c r="SI43" s="11"/>
      <c r="SJ43" s="11"/>
      <c r="SK43" s="11"/>
      <c r="SL43" s="11"/>
      <c r="SM43" s="11"/>
      <c r="SN43" s="11"/>
      <c r="SO43" s="11"/>
      <c r="SP43" s="11"/>
      <c r="SQ43" s="11"/>
      <c r="SR43" s="11"/>
      <c r="SS43" s="11"/>
      <c r="ST43" s="11"/>
      <c r="SU43" s="11"/>
      <c r="SV43" s="11"/>
      <c r="SW43" s="11"/>
      <c r="SX43" s="11"/>
      <c r="SY43" s="11"/>
      <c r="SZ43" s="11"/>
      <c r="TA43" s="11"/>
      <c r="TB43" s="11"/>
      <c r="TC43" s="11"/>
      <c r="TD43" s="11"/>
      <c r="TE43" s="11"/>
      <c r="TF43" s="11"/>
      <c r="TG43" s="11"/>
      <c r="TH43" s="11"/>
      <c r="TI43" s="11"/>
      <c r="TJ43" s="11"/>
      <c r="TK43" s="11"/>
      <c r="TL43" s="11"/>
    </row>
    <row r="44" spans="1:532" x14ac:dyDescent="0.2">
      <c r="B44" s="106">
        <v>27</v>
      </c>
      <c r="C44" s="53" t="s">
        <v>42</v>
      </c>
      <c r="D44" s="45" t="s">
        <v>19</v>
      </c>
      <c r="E44" s="20">
        <v>6</v>
      </c>
      <c r="F44" s="45" t="s">
        <v>20</v>
      </c>
      <c r="G44" s="45" t="s">
        <v>15</v>
      </c>
      <c r="H44" s="44">
        <v>0</v>
      </c>
      <c r="I44" s="44">
        <f t="shared" si="1"/>
        <v>6</v>
      </c>
      <c r="J44" s="44">
        <v>2</v>
      </c>
      <c r="K44" s="112">
        <f>E44-J44</f>
        <v>4</v>
      </c>
    </row>
    <row r="45" spans="1:532" x14ac:dyDescent="0.2">
      <c r="B45" s="191" t="s">
        <v>21</v>
      </c>
      <c r="C45" s="192"/>
      <c r="D45" s="193"/>
      <c r="E45" s="74">
        <v>291</v>
      </c>
      <c r="F45" s="182" t="s">
        <v>0</v>
      </c>
      <c r="G45" s="183"/>
      <c r="H45" s="26">
        <f>SUM(H24:H44)</f>
        <v>171</v>
      </c>
      <c r="I45" s="26">
        <f>SUM(I24:I44)</f>
        <v>117</v>
      </c>
      <c r="J45" s="75">
        <f>SUM(J22:J44)</f>
        <v>277</v>
      </c>
      <c r="K45" s="121">
        <f>SUM(K22:K44)</f>
        <v>14</v>
      </c>
    </row>
    <row r="46" spans="1:532" ht="13.5" thickBot="1" x14ac:dyDescent="0.25">
      <c r="B46" s="186" t="s">
        <v>50</v>
      </c>
      <c r="C46" s="187"/>
      <c r="D46" s="188"/>
      <c r="E46" s="81">
        <v>313</v>
      </c>
      <c r="F46" s="184"/>
      <c r="G46" s="185"/>
      <c r="H46" s="82"/>
      <c r="I46" s="82"/>
      <c r="J46" s="83">
        <f>J20+J45</f>
        <v>297</v>
      </c>
      <c r="K46" s="122">
        <f xml:space="preserve"> E46-J46</f>
        <v>16</v>
      </c>
    </row>
    <row r="47" spans="1:532" s="9" customFormat="1" ht="14.25" thickTop="1" x14ac:dyDescent="0.25">
      <c r="A47" s="24"/>
      <c r="B47" s="202" t="s">
        <v>58</v>
      </c>
      <c r="C47" s="203"/>
      <c r="D47" s="203"/>
      <c r="E47" s="203"/>
      <c r="F47" s="204"/>
      <c r="G47" s="78" t="s">
        <v>3</v>
      </c>
      <c r="H47" s="79"/>
      <c r="I47" s="79"/>
      <c r="J47" s="80"/>
      <c r="K47" s="123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O47" s="12"/>
      <c r="DP47" s="12"/>
      <c r="DQ47" s="12"/>
      <c r="DR47" s="12"/>
      <c r="DS47" s="12"/>
      <c r="DT47" s="12"/>
      <c r="DU47" s="12"/>
      <c r="DV47" s="12"/>
      <c r="DW47" s="12"/>
      <c r="DX47" s="12"/>
      <c r="DY47" s="12"/>
      <c r="DZ47" s="12"/>
      <c r="EA47" s="12"/>
      <c r="EB47" s="12"/>
      <c r="EC47" s="12"/>
      <c r="ED47" s="12"/>
      <c r="EE47" s="12"/>
      <c r="EF47" s="12"/>
      <c r="EG47" s="12"/>
      <c r="EH47" s="12"/>
      <c r="EI47" s="12"/>
      <c r="EJ47" s="12"/>
      <c r="EK47" s="12"/>
      <c r="EL47" s="12"/>
      <c r="EM47" s="12"/>
      <c r="EN47" s="12"/>
      <c r="EO47" s="12"/>
      <c r="EP47" s="12"/>
      <c r="EQ47" s="12"/>
      <c r="ER47" s="12"/>
      <c r="ES47" s="12"/>
      <c r="ET47" s="12"/>
      <c r="EU47" s="12"/>
      <c r="EV47" s="12"/>
      <c r="EW47" s="12"/>
      <c r="EX47" s="12"/>
      <c r="EY47" s="12"/>
      <c r="EZ47" s="12"/>
      <c r="FA47" s="12"/>
      <c r="FB47" s="12"/>
      <c r="FC47" s="12"/>
      <c r="FD47" s="12"/>
      <c r="FE47" s="12"/>
      <c r="FF47" s="12"/>
      <c r="FG47" s="12"/>
      <c r="FH47" s="12"/>
      <c r="FI47" s="12"/>
      <c r="FJ47" s="12"/>
      <c r="FK47" s="12"/>
      <c r="FL47" s="12"/>
      <c r="FM47" s="12"/>
      <c r="FN47" s="12"/>
      <c r="FO47" s="12"/>
      <c r="FP47" s="12"/>
      <c r="FQ47" s="12"/>
      <c r="FR47" s="12"/>
      <c r="FS47" s="12"/>
      <c r="FT47" s="12"/>
      <c r="FU47" s="12"/>
      <c r="FV47" s="12"/>
      <c r="FW47" s="12"/>
      <c r="FX47" s="12"/>
      <c r="FY47" s="12"/>
      <c r="FZ47" s="12"/>
      <c r="GA47" s="12"/>
      <c r="GB47" s="12"/>
      <c r="GC47" s="12"/>
      <c r="GD47" s="12"/>
      <c r="GE47" s="12"/>
      <c r="GF47" s="12"/>
      <c r="GG47" s="12"/>
      <c r="GH47" s="12"/>
      <c r="GI47" s="12"/>
      <c r="GJ47" s="12"/>
      <c r="GK47" s="12"/>
      <c r="GL47" s="12"/>
      <c r="GM47" s="12"/>
      <c r="GN47" s="12"/>
      <c r="GO47" s="12"/>
      <c r="GP47" s="12"/>
      <c r="GQ47" s="12"/>
      <c r="GR47" s="12"/>
      <c r="GS47" s="12"/>
      <c r="GT47" s="12"/>
      <c r="GU47" s="12"/>
      <c r="GV47" s="12"/>
      <c r="GW47" s="12"/>
      <c r="GX47" s="12"/>
      <c r="GY47" s="12"/>
      <c r="GZ47" s="12"/>
      <c r="HA47" s="12"/>
      <c r="HB47" s="12"/>
      <c r="HC47" s="12"/>
      <c r="HD47" s="12"/>
      <c r="HE47" s="12"/>
      <c r="HF47" s="12"/>
      <c r="HG47" s="12"/>
      <c r="HH47" s="12"/>
      <c r="HI47" s="12"/>
      <c r="HJ47" s="12"/>
      <c r="HK47" s="12"/>
      <c r="HL47" s="12"/>
      <c r="HM47" s="12"/>
      <c r="HN47" s="12"/>
      <c r="HO47" s="12"/>
      <c r="HP47" s="12"/>
      <c r="HQ47" s="12"/>
      <c r="HR47" s="12"/>
      <c r="HS47" s="12"/>
      <c r="HT47" s="12"/>
      <c r="HU47" s="12"/>
      <c r="HV47" s="12"/>
      <c r="HW47" s="12"/>
      <c r="HX47" s="12"/>
      <c r="HY47" s="12"/>
      <c r="HZ47" s="12"/>
      <c r="IA47" s="12"/>
      <c r="IB47" s="12"/>
      <c r="IC47" s="12"/>
      <c r="ID47" s="12"/>
      <c r="IE47" s="12"/>
      <c r="IF47" s="12"/>
      <c r="IG47" s="12"/>
      <c r="IH47" s="12"/>
      <c r="II47" s="12"/>
      <c r="IJ47" s="12"/>
      <c r="IK47" s="12"/>
      <c r="IL47" s="12"/>
      <c r="IM47" s="12"/>
      <c r="IN47" s="12"/>
      <c r="IO47" s="12"/>
      <c r="IP47" s="12"/>
      <c r="IQ47" s="12"/>
      <c r="IR47" s="12"/>
      <c r="IS47" s="12"/>
      <c r="IT47" s="12"/>
      <c r="IU47" s="12"/>
      <c r="IV47" s="12"/>
      <c r="IW47" s="12"/>
      <c r="IX47" s="12"/>
      <c r="IY47" s="12"/>
      <c r="IZ47" s="12"/>
      <c r="JA47" s="12"/>
      <c r="JB47" s="12"/>
      <c r="JC47" s="12"/>
      <c r="JD47" s="12"/>
      <c r="JE47" s="12"/>
      <c r="JF47" s="12"/>
      <c r="JG47" s="12"/>
      <c r="JH47" s="12"/>
      <c r="JI47" s="12"/>
      <c r="JJ47" s="12"/>
      <c r="JK47" s="12"/>
      <c r="JL47" s="12"/>
      <c r="JM47" s="12"/>
      <c r="JN47" s="12"/>
      <c r="JO47" s="12"/>
      <c r="JP47" s="12"/>
      <c r="JQ47" s="12"/>
      <c r="JR47" s="12"/>
      <c r="JS47" s="12"/>
      <c r="JT47" s="12"/>
      <c r="JU47" s="12"/>
      <c r="JV47" s="12"/>
      <c r="JW47" s="12"/>
      <c r="JX47" s="12"/>
      <c r="JY47" s="12"/>
      <c r="JZ47" s="12"/>
      <c r="KA47" s="12"/>
      <c r="KB47" s="12"/>
      <c r="KC47" s="12"/>
      <c r="KD47" s="12"/>
      <c r="KE47" s="12"/>
      <c r="KF47" s="12"/>
      <c r="KG47" s="12"/>
      <c r="KH47" s="12"/>
      <c r="KI47" s="12"/>
      <c r="KJ47" s="12"/>
      <c r="KK47" s="12"/>
      <c r="KL47" s="12"/>
      <c r="KM47" s="12"/>
      <c r="KN47" s="12"/>
      <c r="KO47" s="12"/>
      <c r="KP47" s="12"/>
      <c r="KQ47" s="12"/>
      <c r="KR47" s="12"/>
      <c r="KS47" s="12"/>
      <c r="KT47" s="12"/>
      <c r="KU47" s="12"/>
      <c r="KV47" s="12"/>
      <c r="KW47" s="12"/>
      <c r="KX47" s="12"/>
      <c r="KY47" s="12"/>
      <c r="KZ47" s="12"/>
      <c r="LA47" s="12"/>
      <c r="LB47" s="12"/>
      <c r="LC47" s="12"/>
      <c r="LD47" s="12"/>
      <c r="LE47" s="12"/>
      <c r="LF47" s="12"/>
      <c r="LG47" s="12"/>
      <c r="LH47" s="12"/>
      <c r="LI47" s="12"/>
      <c r="LJ47" s="12"/>
      <c r="LK47" s="12"/>
      <c r="LL47" s="12"/>
      <c r="LM47" s="12"/>
      <c r="LN47" s="12"/>
      <c r="LO47" s="12"/>
      <c r="LP47" s="12"/>
      <c r="LQ47" s="12"/>
      <c r="LR47" s="12"/>
      <c r="LS47" s="12"/>
      <c r="LT47" s="12"/>
      <c r="LU47" s="12"/>
      <c r="LV47" s="12"/>
      <c r="LW47" s="12"/>
      <c r="LX47" s="12"/>
      <c r="LY47" s="12"/>
      <c r="LZ47" s="12"/>
      <c r="MA47" s="12"/>
      <c r="MB47" s="12"/>
      <c r="MC47" s="12"/>
      <c r="MD47" s="12"/>
      <c r="ME47" s="12"/>
      <c r="MF47" s="12"/>
      <c r="MG47" s="12"/>
      <c r="MH47" s="12"/>
      <c r="MI47" s="12"/>
      <c r="MJ47" s="12"/>
      <c r="MK47" s="12"/>
      <c r="ML47" s="12"/>
      <c r="MM47" s="12"/>
      <c r="MN47" s="12"/>
      <c r="MO47" s="12"/>
      <c r="MP47" s="12"/>
      <c r="MQ47" s="12"/>
      <c r="MR47" s="12"/>
      <c r="MS47" s="12"/>
      <c r="MT47" s="12"/>
      <c r="MU47" s="12"/>
      <c r="MV47" s="12"/>
      <c r="MW47" s="12"/>
      <c r="MX47" s="12"/>
      <c r="MY47" s="12"/>
      <c r="MZ47" s="12"/>
      <c r="NA47" s="12"/>
      <c r="NB47" s="12"/>
      <c r="NC47" s="12"/>
      <c r="ND47" s="12"/>
      <c r="NE47" s="12"/>
      <c r="NF47" s="12"/>
      <c r="NG47" s="12"/>
      <c r="NH47" s="12"/>
      <c r="NI47" s="12"/>
      <c r="NJ47" s="12"/>
      <c r="NK47" s="12"/>
      <c r="NL47" s="12"/>
      <c r="NM47" s="12"/>
      <c r="NN47" s="12"/>
      <c r="NO47" s="12"/>
      <c r="NP47" s="12"/>
      <c r="NQ47" s="12"/>
      <c r="NR47" s="12"/>
      <c r="NS47" s="12"/>
      <c r="NT47" s="12"/>
      <c r="NU47" s="12"/>
      <c r="NV47" s="12"/>
      <c r="NW47" s="12"/>
      <c r="NX47" s="12"/>
      <c r="NY47" s="12"/>
      <c r="NZ47" s="12"/>
      <c r="OA47" s="12"/>
      <c r="OB47" s="12"/>
      <c r="OC47" s="12"/>
      <c r="OD47" s="12"/>
      <c r="OE47" s="12"/>
      <c r="OF47" s="12"/>
      <c r="OG47" s="12"/>
      <c r="OH47" s="12"/>
      <c r="OI47" s="12"/>
      <c r="OJ47" s="12"/>
      <c r="OK47" s="12"/>
      <c r="OL47" s="12"/>
      <c r="OM47" s="12"/>
      <c r="ON47" s="12"/>
      <c r="OO47" s="12"/>
      <c r="OP47" s="12"/>
      <c r="OQ47" s="12"/>
      <c r="OR47" s="12"/>
      <c r="OS47" s="12"/>
      <c r="OT47" s="12"/>
      <c r="OU47" s="12"/>
      <c r="OV47" s="12"/>
      <c r="OW47" s="12"/>
      <c r="OX47" s="12"/>
      <c r="OY47" s="12"/>
      <c r="OZ47" s="12"/>
      <c r="PA47" s="12"/>
      <c r="PB47" s="12"/>
      <c r="PC47" s="12"/>
      <c r="PD47" s="12"/>
      <c r="PE47" s="12"/>
      <c r="PF47" s="12"/>
      <c r="PG47" s="12"/>
      <c r="PH47" s="12"/>
      <c r="PI47" s="12"/>
      <c r="PJ47" s="12"/>
      <c r="PK47" s="12"/>
      <c r="PL47" s="12"/>
      <c r="PM47" s="12"/>
      <c r="PN47" s="12"/>
      <c r="PO47" s="12"/>
      <c r="PP47" s="12"/>
      <c r="PQ47" s="12"/>
      <c r="PR47" s="12"/>
      <c r="PS47" s="12"/>
      <c r="PT47" s="12"/>
      <c r="PU47" s="12"/>
      <c r="PV47" s="12"/>
      <c r="PW47" s="12"/>
      <c r="PX47" s="12"/>
      <c r="PY47" s="12"/>
      <c r="PZ47" s="12"/>
      <c r="QA47" s="12"/>
      <c r="QB47" s="12"/>
      <c r="QC47" s="12"/>
      <c r="QD47" s="12"/>
      <c r="QE47" s="12"/>
      <c r="QF47" s="12"/>
      <c r="QG47" s="12"/>
      <c r="QH47" s="12"/>
      <c r="QI47" s="12"/>
      <c r="QJ47" s="12"/>
      <c r="QK47" s="12"/>
      <c r="QL47" s="12"/>
      <c r="QM47" s="12"/>
      <c r="QN47" s="12"/>
      <c r="QO47" s="12"/>
      <c r="QP47" s="12"/>
      <c r="QQ47" s="12"/>
      <c r="QR47" s="12"/>
      <c r="QS47" s="12"/>
      <c r="QT47" s="12"/>
      <c r="QU47" s="12"/>
      <c r="QV47" s="12"/>
      <c r="QW47" s="12"/>
      <c r="QX47" s="12"/>
      <c r="QY47" s="12"/>
      <c r="QZ47" s="12"/>
      <c r="RA47" s="12"/>
      <c r="RB47" s="12"/>
      <c r="RC47" s="12"/>
      <c r="RD47" s="12"/>
      <c r="RE47" s="12"/>
      <c r="RF47" s="12"/>
      <c r="RG47" s="12"/>
      <c r="RH47" s="12"/>
      <c r="RI47" s="12"/>
      <c r="RJ47" s="12"/>
      <c r="RK47" s="12"/>
      <c r="RL47" s="12"/>
      <c r="RM47" s="12"/>
      <c r="RN47" s="12"/>
      <c r="RO47" s="12"/>
      <c r="RP47" s="12"/>
      <c r="RQ47" s="12"/>
      <c r="RR47" s="12"/>
      <c r="RS47" s="12"/>
      <c r="RT47" s="12"/>
      <c r="RU47" s="12"/>
      <c r="RV47" s="12"/>
      <c r="RW47" s="12"/>
      <c r="RX47" s="12"/>
      <c r="RY47" s="12"/>
      <c r="RZ47" s="12"/>
      <c r="SA47" s="12"/>
      <c r="SB47" s="12"/>
      <c r="SC47" s="12"/>
      <c r="SD47" s="12"/>
      <c r="SE47" s="12"/>
      <c r="SF47" s="12"/>
      <c r="SG47" s="12"/>
      <c r="SH47" s="12"/>
      <c r="SI47" s="12"/>
      <c r="SJ47" s="12"/>
      <c r="SK47" s="12"/>
      <c r="SL47" s="12"/>
      <c r="SM47" s="12"/>
      <c r="SN47" s="12"/>
      <c r="SO47" s="12"/>
      <c r="SP47" s="12"/>
      <c r="SQ47" s="12"/>
      <c r="SR47" s="12"/>
      <c r="SS47" s="12"/>
      <c r="ST47" s="12"/>
      <c r="SU47" s="12"/>
      <c r="SV47" s="12"/>
      <c r="SW47" s="12"/>
      <c r="SX47" s="12"/>
      <c r="SY47" s="12"/>
      <c r="SZ47" s="12"/>
      <c r="TA47" s="12"/>
      <c r="TB47" s="12"/>
      <c r="TC47" s="12"/>
      <c r="TD47" s="12"/>
      <c r="TE47" s="12"/>
      <c r="TF47" s="12"/>
      <c r="TG47" s="12"/>
      <c r="TH47" s="12"/>
      <c r="TI47" s="12"/>
      <c r="TJ47" s="12"/>
      <c r="TK47" s="12"/>
      <c r="TL47" s="12"/>
    </row>
    <row r="48" spans="1:532" s="9" customFormat="1" ht="13.5" thickBot="1" x14ac:dyDescent="0.25">
      <c r="A48" s="24"/>
      <c r="B48" s="124">
        <v>28</v>
      </c>
      <c r="C48" s="69" t="s">
        <v>39</v>
      </c>
      <c r="D48" s="70" t="s">
        <v>4</v>
      </c>
      <c r="E48" s="71">
        <v>1</v>
      </c>
      <c r="F48" s="72"/>
      <c r="G48" s="70" t="s">
        <v>17</v>
      </c>
      <c r="H48" s="72"/>
      <c r="I48" s="73"/>
      <c r="J48" s="69">
        <v>1</v>
      </c>
      <c r="K48" s="125">
        <v>0</v>
      </c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  <c r="DA48" s="12"/>
      <c r="DB48" s="12"/>
      <c r="DC48" s="12"/>
      <c r="DD48" s="12"/>
      <c r="DE48" s="12"/>
      <c r="DF48" s="12"/>
      <c r="DG48" s="12"/>
      <c r="DH48" s="12"/>
      <c r="DI48" s="12"/>
      <c r="DJ48" s="12"/>
      <c r="DK48" s="12"/>
      <c r="DL48" s="12"/>
      <c r="DM48" s="12"/>
      <c r="DN48" s="12"/>
      <c r="DO48" s="12"/>
      <c r="DP48" s="12"/>
      <c r="DQ48" s="12"/>
      <c r="DR48" s="12"/>
      <c r="DS48" s="12"/>
      <c r="DT48" s="12"/>
      <c r="DU48" s="12"/>
      <c r="DV48" s="12"/>
      <c r="DW48" s="12"/>
      <c r="DX48" s="12"/>
      <c r="DY48" s="12"/>
      <c r="DZ48" s="12"/>
      <c r="EA48" s="12"/>
      <c r="EB48" s="12"/>
      <c r="EC48" s="12"/>
      <c r="ED48" s="12"/>
      <c r="EE48" s="12"/>
      <c r="EF48" s="12"/>
      <c r="EG48" s="12"/>
      <c r="EH48" s="12"/>
      <c r="EI48" s="12"/>
      <c r="EJ48" s="12"/>
      <c r="EK48" s="12"/>
      <c r="EL48" s="12"/>
      <c r="EM48" s="12"/>
      <c r="EN48" s="12"/>
      <c r="EO48" s="12"/>
      <c r="EP48" s="12"/>
      <c r="EQ48" s="12"/>
      <c r="ER48" s="12"/>
      <c r="ES48" s="12"/>
      <c r="ET48" s="12"/>
      <c r="EU48" s="12"/>
      <c r="EV48" s="12"/>
      <c r="EW48" s="12"/>
      <c r="EX48" s="12"/>
      <c r="EY48" s="12"/>
      <c r="EZ48" s="12"/>
      <c r="FA48" s="12"/>
      <c r="FB48" s="12"/>
      <c r="FC48" s="12"/>
      <c r="FD48" s="12"/>
      <c r="FE48" s="12"/>
      <c r="FF48" s="12"/>
      <c r="FG48" s="12"/>
      <c r="FH48" s="12"/>
      <c r="FI48" s="12"/>
      <c r="FJ48" s="12"/>
      <c r="FK48" s="12"/>
      <c r="FL48" s="12"/>
      <c r="FM48" s="12"/>
      <c r="FN48" s="12"/>
      <c r="FO48" s="12"/>
      <c r="FP48" s="12"/>
      <c r="FQ48" s="12"/>
      <c r="FR48" s="12"/>
      <c r="FS48" s="12"/>
      <c r="FT48" s="12"/>
      <c r="FU48" s="12"/>
      <c r="FV48" s="12"/>
      <c r="FW48" s="12"/>
      <c r="FX48" s="12"/>
      <c r="FY48" s="12"/>
      <c r="FZ48" s="12"/>
      <c r="GA48" s="12"/>
      <c r="GB48" s="12"/>
      <c r="GC48" s="12"/>
      <c r="GD48" s="12"/>
      <c r="GE48" s="12"/>
      <c r="GF48" s="12"/>
      <c r="GG48" s="12"/>
      <c r="GH48" s="12"/>
      <c r="GI48" s="12"/>
      <c r="GJ48" s="12"/>
      <c r="GK48" s="12"/>
      <c r="GL48" s="12"/>
      <c r="GM48" s="12"/>
      <c r="GN48" s="12"/>
      <c r="GO48" s="12"/>
      <c r="GP48" s="12"/>
      <c r="GQ48" s="12"/>
      <c r="GR48" s="12"/>
      <c r="GS48" s="12"/>
      <c r="GT48" s="12"/>
      <c r="GU48" s="12"/>
      <c r="GV48" s="12"/>
      <c r="GW48" s="12"/>
      <c r="GX48" s="12"/>
      <c r="GY48" s="12"/>
      <c r="GZ48" s="12"/>
      <c r="HA48" s="12"/>
      <c r="HB48" s="12"/>
      <c r="HC48" s="12"/>
      <c r="HD48" s="12"/>
      <c r="HE48" s="12"/>
      <c r="HF48" s="12"/>
      <c r="HG48" s="12"/>
      <c r="HH48" s="12"/>
      <c r="HI48" s="12"/>
      <c r="HJ48" s="12"/>
      <c r="HK48" s="12"/>
      <c r="HL48" s="12"/>
      <c r="HM48" s="12"/>
      <c r="HN48" s="12"/>
      <c r="HO48" s="12"/>
      <c r="HP48" s="12"/>
      <c r="HQ48" s="12"/>
      <c r="HR48" s="12"/>
      <c r="HS48" s="12"/>
      <c r="HT48" s="12"/>
      <c r="HU48" s="12"/>
      <c r="HV48" s="12"/>
      <c r="HW48" s="12"/>
      <c r="HX48" s="12"/>
      <c r="HY48" s="12"/>
      <c r="HZ48" s="12"/>
      <c r="IA48" s="12"/>
      <c r="IB48" s="12"/>
      <c r="IC48" s="12"/>
      <c r="ID48" s="12"/>
      <c r="IE48" s="12"/>
      <c r="IF48" s="12"/>
      <c r="IG48" s="12"/>
      <c r="IH48" s="12"/>
      <c r="II48" s="12"/>
      <c r="IJ48" s="12"/>
      <c r="IK48" s="12"/>
      <c r="IL48" s="12"/>
      <c r="IM48" s="12"/>
      <c r="IN48" s="12"/>
      <c r="IO48" s="12"/>
      <c r="IP48" s="12"/>
      <c r="IQ48" s="12"/>
      <c r="IR48" s="12"/>
      <c r="IS48" s="12"/>
      <c r="IT48" s="12"/>
      <c r="IU48" s="12"/>
      <c r="IV48" s="12"/>
      <c r="IW48" s="12"/>
      <c r="IX48" s="12"/>
      <c r="IY48" s="12"/>
      <c r="IZ48" s="12"/>
      <c r="JA48" s="12"/>
      <c r="JB48" s="12"/>
      <c r="JC48" s="12"/>
      <c r="JD48" s="12"/>
      <c r="JE48" s="12"/>
      <c r="JF48" s="12"/>
      <c r="JG48" s="12"/>
      <c r="JH48" s="12"/>
      <c r="JI48" s="12"/>
      <c r="JJ48" s="12"/>
      <c r="JK48" s="12"/>
      <c r="JL48" s="12"/>
      <c r="JM48" s="12"/>
      <c r="JN48" s="12"/>
      <c r="JO48" s="12"/>
      <c r="JP48" s="12"/>
      <c r="JQ48" s="12"/>
      <c r="JR48" s="12"/>
      <c r="JS48" s="12"/>
      <c r="JT48" s="12"/>
      <c r="JU48" s="12"/>
      <c r="JV48" s="12"/>
      <c r="JW48" s="12"/>
      <c r="JX48" s="12"/>
      <c r="JY48" s="12"/>
      <c r="JZ48" s="12"/>
      <c r="KA48" s="12"/>
      <c r="KB48" s="12"/>
      <c r="KC48" s="12"/>
      <c r="KD48" s="12"/>
      <c r="KE48" s="12"/>
      <c r="KF48" s="12"/>
      <c r="KG48" s="12"/>
      <c r="KH48" s="12"/>
      <c r="KI48" s="12"/>
      <c r="KJ48" s="12"/>
      <c r="KK48" s="12"/>
      <c r="KL48" s="12"/>
      <c r="KM48" s="12"/>
      <c r="KN48" s="12"/>
      <c r="KO48" s="12"/>
      <c r="KP48" s="12"/>
      <c r="KQ48" s="12"/>
      <c r="KR48" s="12"/>
      <c r="KS48" s="12"/>
      <c r="KT48" s="12"/>
      <c r="KU48" s="12"/>
      <c r="KV48" s="12"/>
      <c r="KW48" s="12"/>
      <c r="KX48" s="12"/>
      <c r="KY48" s="12"/>
      <c r="KZ48" s="12"/>
      <c r="LA48" s="12"/>
      <c r="LB48" s="12"/>
      <c r="LC48" s="12"/>
      <c r="LD48" s="12"/>
      <c r="LE48" s="12"/>
      <c r="LF48" s="12"/>
      <c r="LG48" s="12"/>
      <c r="LH48" s="12"/>
      <c r="LI48" s="12"/>
      <c r="LJ48" s="12"/>
      <c r="LK48" s="12"/>
      <c r="LL48" s="12"/>
      <c r="LM48" s="12"/>
      <c r="LN48" s="12"/>
      <c r="LO48" s="12"/>
      <c r="LP48" s="12"/>
      <c r="LQ48" s="12"/>
      <c r="LR48" s="12"/>
      <c r="LS48" s="12"/>
      <c r="LT48" s="12"/>
      <c r="LU48" s="12"/>
      <c r="LV48" s="12"/>
      <c r="LW48" s="12"/>
      <c r="LX48" s="12"/>
      <c r="LY48" s="12"/>
      <c r="LZ48" s="12"/>
      <c r="MA48" s="12"/>
      <c r="MB48" s="12"/>
      <c r="MC48" s="12"/>
      <c r="MD48" s="12"/>
      <c r="ME48" s="12"/>
      <c r="MF48" s="12"/>
      <c r="MG48" s="12"/>
      <c r="MH48" s="12"/>
      <c r="MI48" s="12"/>
      <c r="MJ48" s="12"/>
      <c r="MK48" s="12"/>
      <c r="ML48" s="12"/>
      <c r="MM48" s="12"/>
      <c r="MN48" s="12"/>
      <c r="MO48" s="12"/>
      <c r="MP48" s="12"/>
      <c r="MQ48" s="12"/>
      <c r="MR48" s="12"/>
      <c r="MS48" s="12"/>
      <c r="MT48" s="12"/>
      <c r="MU48" s="12"/>
      <c r="MV48" s="12"/>
      <c r="MW48" s="12"/>
      <c r="MX48" s="12"/>
      <c r="MY48" s="12"/>
      <c r="MZ48" s="12"/>
      <c r="NA48" s="12"/>
      <c r="NB48" s="12"/>
      <c r="NC48" s="12"/>
      <c r="ND48" s="12"/>
      <c r="NE48" s="12"/>
      <c r="NF48" s="12"/>
      <c r="NG48" s="12"/>
      <c r="NH48" s="12"/>
      <c r="NI48" s="12"/>
      <c r="NJ48" s="12"/>
      <c r="NK48" s="12"/>
      <c r="NL48" s="12"/>
      <c r="NM48" s="12"/>
      <c r="NN48" s="12"/>
      <c r="NO48" s="12"/>
      <c r="NP48" s="12"/>
      <c r="NQ48" s="12"/>
      <c r="NR48" s="12"/>
      <c r="NS48" s="12"/>
      <c r="NT48" s="12"/>
      <c r="NU48" s="12"/>
      <c r="NV48" s="12"/>
      <c r="NW48" s="12"/>
      <c r="NX48" s="12"/>
      <c r="NY48" s="12"/>
      <c r="NZ48" s="12"/>
      <c r="OA48" s="12"/>
      <c r="OB48" s="12"/>
      <c r="OC48" s="12"/>
      <c r="OD48" s="12"/>
      <c r="OE48" s="12"/>
      <c r="OF48" s="12"/>
      <c r="OG48" s="12"/>
      <c r="OH48" s="12"/>
      <c r="OI48" s="12"/>
      <c r="OJ48" s="12"/>
      <c r="OK48" s="12"/>
      <c r="OL48" s="12"/>
      <c r="OM48" s="12"/>
      <c r="ON48" s="12"/>
      <c r="OO48" s="12"/>
      <c r="OP48" s="12"/>
      <c r="OQ48" s="12"/>
      <c r="OR48" s="12"/>
      <c r="OS48" s="12"/>
      <c r="OT48" s="12"/>
      <c r="OU48" s="12"/>
      <c r="OV48" s="12"/>
      <c r="OW48" s="12"/>
      <c r="OX48" s="12"/>
      <c r="OY48" s="12"/>
      <c r="OZ48" s="12"/>
      <c r="PA48" s="12"/>
      <c r="PB48" s="12"/>
      <c r="PC48" s="12"/>
      <c r="PD48" s="12"/>
      <c r="PE48" s="12"/>
      <c r="PF48" s="12"/>
      <c r="PG48" s="12"/>
      <c r="PH48" s="12"/>
      <c r="PI48" s="12"/>
      <c r="PJ48" s="12"/>
      <c r="PK48" s="12"/>
      <c r="PL48" s="12"/>
      <c r="PM48" s="12"/>
      <c r="PN48" s="12"/>
      <c r="PO48" s="12"/>
      <c r="PP48" s="12"/>
      <c r="PQ48" s="12"/>
      <c r="PR48" s="12"/>
      <c r="PS48" s="12"/>
      <c r="PT48" s="12"/>
      <c r="PU48" s="12"/>
      <c r="PV48" s="12"/>
      <c r="PW48" s="12"/>
      <c r="PX48" s="12"/>
      <c r="PY48" s="12"/>
      <c r="PZ48" s="12"/>
      <c r="QA48" s="12"/>
      <c r="QB48" s="12"/>
      <c r="QC48" s="12"/>
      <c r="QD48" s="12"/>
      <c r="QE48" s="12"/>
      <c r="QF48" s="12"/>
      <c r="QG48" s="12"/>
      <c r="QH48" s="12"/>
      <c r="QI48" s="12"/>
      <c r="QJ48" s="12"/>
      <c r="QK48" s="12"/>
      <c r="QL48" s="12"/>
      <c r="QM48" s="12"/>
      <c r="QN48" s="12"/>
      <c r="QO48" s="12"/>
      <c r="QP48" s="12"/>
      <c r="QQ48" s="12"/>
      <c r="QR48" s="12"/>
      <c r="QS48" s="12"/>
      <c r="QT48" s="12"/>
      <c r="QU48" s="12"/>
      <c r="QV48" s="12"/>
      <c r="QW48" s="12"/>
      <c r="QX48" s="12"/>
      <c r="QY48" s="12"/>
      <c r="QZ48" s="12"/>
      <c r="RA48" s="12"/>
      <c r="RB48" s="12"/>
      <c r="RC48" s="12"/>
      <c r="RD48" s="12"/>
      <c r="RE48" s="12"/>
      <c r="RF48" s="12"/>
      <c r="RG48" s="12"/>
      <c r="RH48" s="12"/>
      <c r="RI48" s="12"/>
      <c r="RJ48" s="12"/>
      <c r="RK48" s="12"/>
      <c r="RL48" s="12"/>
      <c r="RM48" s="12"/>
      <c r="RN48" s="12"/>
      <c r="RO48" s="12"/>
      <c r="RP48" s="12"/>
      <c r="RQ48" s="12"/>
      <c r="RR48" s="12"/>
      <c r="RS48" s="12"/>
      <c r="RT48" s="12"/>
      <c r="RU48" s="12"/>
      <c r="RV48" s="12"/>
      <c r="RW48" s="12"/>
      <c r="RX48" s="12"/>
      <c r="RY48" s="12"/>
      <c r="RZ48" s="12"/>
      <c r="SA48" s="12"/>
      <c r="SB48" s="12"/>
      <c r="SC48" s="12"/>
      <c r="SD48" s="12"/>
      <c r="SE48" s="12"/>
      <c r="SF48" s="12"/>
      <c r="SG48" s="12"/>
      <c r="SH48" s="12"/>
      <c r="SI48" s="12"/>
      <c r="SJ48" s="12"/>
      <c r="SK48" s="12"/>
      <c r="SL48" s="12"/>
      <c r="SM48" s="12"/>
      <c r="SN48" s="12"/>
      <c r="SO48" s="12"/>
      <c r="SP48" s="12"/>
      <c r="SQ48" s="12"/>
      <c r="SR48" s="12"/>
      <c r="SS48" s="12"/>
      <c r="ST48" s="12"/>
      <c r="SU48" s="12"/>
      <c r="SV48" s="12"/>
      <c r="SW48" s="12"/>
      <c r="SX48" s="12"/>
      <c r="SY48" s="12"/>
      <c r="SZ48" s="12"/>
      <c r="TA48" s="12"/>
      <c r="TB48" s="12"/>
      <c r="TC48" s="12"/>
      <c r="TD48" s="12"/>
      <c r="TE48" s="12"/>
      <c r="TF48" s="12"/>
      <c r="TG48" s="12"/>
      <c r="TH48" s="12"/>
      <c r="TI48" s="12"/>
      <c r="TJ48" s="12"/>
      <c r="TK48" s="12"/>
      <c r="TL48" s="12"/>
    </row>
    <row r="49" spans="1:532" s="10" customFormat="1" ht="14.25" thickTop="1" x14ac:dyDescent="0.25">
      <c r="A49" s="64"/>
      <c r="B49" s="205" t="s">
        <v>59</v>
      </c>
      <c r="C49" s="206"/>
      <c r="D49" s="206"/>
      <c r="E49" s="206"/>
      <c r="F49" s="206"/>
      <c r="G49" s="84" t="s">
        <v>55</v>
      </c>
      <c r="H49" s="85"/>
      <c r="I49" s="85"/>
      <c r="J49" s="86"/>
      <c r="K49" s="126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40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/>
      <c r="BQ49" s="25"/>
      <c r="BR49" s="25"/>
      <c r="BS49" s="25"/>
      <c r="BT49" s="25"/>
      <c r="BU49" s="25"/>
      <c r="BV49" s="25"/>
      <c r="BW49" s="25"/>
      <c r="BX49" s="25"/>
      <c r="BY49" s="25"/>
      <c r="BZ49" s="25"/>
      <c r="CA49" s="25"/>
      <c r="CB49" s="25"/>
      <c r="CC49" s="25"/>
      <c r="CD49" s="25"/>
      <c r="CE49" s="25"/>
      <c r="CF49" s="25"/>
      <c r="CG49" s="25"/>
      <c r="CH49" s="25"/>
      <c r="CI49" s="25"/>
      <c r="CJ49" s="25"/>
      <c r="CK49" s="25"/>
      <c r="CL49" s="25"/>
      <c r="CM49" s="25"/>
      <c r="CN49" s="25"/>
      <c r="CO49" s="25"/>
      <c r="CP49" s="25"/>
      <c r="CQ49" s="25"/>
      <c r="CR49" s="25"/>
      <c r="CS49" s="25"/>
      <c r="CT49" s="25"/>
      <c r="CU49" s="25"/>
      <c r="CV49" s="25"/>
      <c r="CW49" s="25"/>
      <c r="CX49" s="25"/>
      <c r="CY49" s="25"/>
      <c r="CZ49" s="25"/>
      <c r="DA49" s="25"/>
      <c r="DB49" s="25"/>
      <c r="DC49" s="25"/>
      <c r="DD49" s="25"/>
      <c r="DE49" s="25"/>
      <c r="DF49" s="25"/>
      <c r="DG49" s="25"/>
      <c r="DH49" s="25"/>
      <c r="DI49" s="25"/>
      <c r="DJ49" s="25"/>
      <c r="DK49" s="25"/>
      <c r="DL49" s="25"/>
      <c r="DM49" s="25"/>
      <c r="DN49" s="25"/>
      <c r="DO49" s="25"/>
      <c r="DP49" s="25"/>
      <c r="DQ49" s="25"/>
      <c r="DR49" s="25"/>
      <c r="DS49" s="25"/>
      <c r="DT49" s="25"/>
      <c r="DU49" s="25"/>
      <c r="DV49" s="25"/>
      <c r="DW49" s="25"/>
      <c r="DX49" s="25"/>
      <c r="DY49" s="25"/>
      <c r="DZ49" s="25"/>
      <c r="EA49" s="25"/>
      <c r="EB49" s="25"/>
      <c r="EC49" s="25"/>
      <c r="ED49" s="25"/>
      <c r="EE49" s="25"/>
      <c r="EF49" s="25"/>
      <c r="EG49" s="25"/>
      <c r="EH49" s="25"/>
      <c r="EI49" s="25"/>
      <c r="EJ49" s="25"/>
      <c r="EK49" s="25"/>
      <c r="EL49" s="25"/>
      <c r="EM49" s="25"/>
      <c r="EN49" s="25"/>
      <c r="EO49" s="25"/>
      <c r="EP49" s="25"/>
      <c r="EQ49" s="25"/>
      <c r="ER49" s="25"/>
      <c r="ES49" s="25"/>
      <c r="ET49" s="25"/>
      <c r="EU49" s="25"/>
      <c r="EV49" s="25"/>
      <c r="EW49" s="25"/>
      <c r="EX49" s="25"/>
      <c r="EY49" s="25"/>
      <c r="EZ49" s="25"/>
      <c r="FA49" s="25"/>
      <c r="FB49" s="25"/>
      <c r="FC49" s="25"/>
      <c r="FD49" s="25"/>
      <c r="FE49" s="25"/>
      <c r="FF49" s="25"/>
      <c r="FG49" s="25"/>
      <c r="FH49" s="25"/>
      <c r="FI49" s="25"/>
      <c r="FJ49" s="25"/>
      <c r="FK49" s="25"/>
      <c r="FL49" s="25"/>
      <c r="FM49" s="25"/>
      <c r="FN49" s="25"/>
      <c r="FO49" s="25"/>
      <c r="FP49" s="25"/>
      <c r="FQ49" s="25"/>
      <c r="FR49" s="25"/>
      <c r="FS49" s="25"/>
      <c r="FT49" s="25"/>
      <c r="FU49" s="25"/>
      <c r="FV49" s="25"/>
      <c r="FW49" s="25"/>
      <c r="FX49" s="25"/>
      <c r="FY49" s="25"/>
      <c r="FZ49" s="25"/>
      <c r="GA49" s="25"/>
      <c r="GB49" s="25"/>
      <c r="GC49" s="25"/>
      <c r="GD49" s="25"/>
      <c r="GE49" s="25"/>
      <c r="GF49" s="25"/>
      <c r="GG49" s="25"/>
      <c r="GH49" s="25"/>
      <c r="GI49" s="25"/>
      <c r="GJ49" s="25"/>
      <c r="GK49" s="25"/>
      <c r="GL49" s="25"/>
      <c r="GM49" s="25"/>
      <c r="GN49" s="25"/>
      <c r="GO49" s="25"/>
      <c r="GP49" s="25"/>
      <c r="GQ49" s="25"/>
      <c r="GR49" s="25"/>
      <c r="GS49" s="25"/>
      <c r="GT49" s="25"/>
      <c r="GU49" s="25"/>
      <c r="GV49" s="25"/>
      <c r="GW49" s="25"/>
      <c r="GX49" s="25"/>
      <c r="GY49" s="25"/>
      <c r="GZ49" s="25"/>
      <c r="HA49" s="25"/>
      <c r="HB49" s="25"/>
      <c r="HC49" s="25"/>
      <c r="HD49" s="25"/>
      <c r="HE49" s="25"/>
      <c r="HF49" s="25"/>
      <c r="HG49" s="25"/>
      <c r="HH49" s="25"/>
      <c r="HI49" s="25"/>
      <c r="HJ49" s="25"/>
      <c r="HK49" s="25"/>
      <c r="HL49" s="25"/>
      <c r="HM49" s="25"/>
      <c r="HN49" s="25"/>
      <c r="HO49" s="25"/>
      <c r="HP49" s="25"/>
      <c r="HQ49" s="25"/>
      <c r="HR49" s="25"/>
      <c r="HS49" s="25"/>
      <c r="HT49" s="25"/>
      <c r="HU49" s="25"/>
      <c r="HV49" s="25"/>
      <c r="HW49" s="25"/>
      <c r="HX49" s="25"/>
      <c r="HY49" s="25"/>
      <c r="HZ49" s="25"/>
      <c r="IA49" s="25"/>
      <c r="IB49" s="25"/>
      <c r="IC49" s="25"/>
      <c r="ID49" s="25"/>
      <c r="IE49" s="25"/>
      <c r="IF49" s="25"/>
      <c r="IG49" s="25"/>
      <c r="IH49" s="25"/>
      <c r="II49" s="25"/>
      <c r="IJ49" s="25"/>
      <c r="IK49" s="25"/>
      <c r="IL49" s="25"/>
      <c r="IM49" s="25"/>
      <c r="IN49" s="25"/>
      <c r="IO49" s="25"/>
      <c r="IP49" s="25"/>
      <c r="IQ49" s="25"/>
      <c r="IR49" s="25"/>
      <c r="IS49" s="25"/>
      <c r="IT49" s="25"/>
      <c r="IU49" s="25"/>
      <c r="IV49" s="25"/>
      <c r="IW49" s="25"/>
      <c r="IX49" s="25"/>
      <c r="IY49" s="25"/>
      <c r="IZ49" s="25"/>
      <c r="JA49" s="25"/>
      <c r="JB49" s="25"/>
      <c r="JC49" s="25"/>
      <c r="JD49" s="25"/>
      <c r="JE49" s="25"/>
      <c r="JF49" s="25"/>
      <c r="JG49" s="25"/>
      <c r="JH49" s="25"/>
      <c r="JI49" s="25"/>
      <c r="JJ49" s="25"/>
      <c r="JK49" s="25"/>
      <c r="JL49" s="25"/>
      <c r="JM49" s="25"/>
      <c r="JN49" s="25"/>
      <c r="JO49" s="25"/>
      <c r="JP49" s="25"/>
      <c r="JQ49" s="25"/>
      <c r="JR49" s="25"/>
      <c r="JS49" s="25"/>
      <c r="JT49" s="25"/>
      <c r="JU49" s="25"/>
      <c r="JV49" s="25"/>
      <c r="JW49" s="25"/>
      <c r="JX49" s="25"/>
      <c r="JY49" s="25"/>
      <c r="JZ49" s="25"/>
      <c r="KA49" s="25"/>
      <c r="KB49" s="25"/>
      <c r="KC49" s="25"/>
      <c r="KD49" s="25"/>
      <c r="KE49" s="25"/>
      <c r="KF49" s="25"/>
      <c r="KG49" s="25"/>
      <c r="KH49" s="25"/>
      <c r="KI49" s="25"/>
      <c r="KJ49" s="25"/>
      <c r="KK49" s="25"/>
      <c r="KL49" s="25"/>
      <c r="KM49" s="25"/>
      <c r="KN49" s="25"/>
      <c r="KO49" s="25"/>
      <c r="KP49" s="25"/>
      <c r="KQ49" s="25"/>
      <c r="KR49" s="25"/>
      <c r="KS49" s="25"/>
      <c r="KT49" s="25"/>
      <c r="KU49" s="25"/>
      <c r="KV49" s="25"/>
      <c r="KW49" s="25"/>
      <c r="KX49" s="25"/>
      <c r="KY49" s="25"/>
      <c r="KZ49" s="25"/>
      <c r="LA49" s="25"/>
      <c r="LB49" s="25"/>
      <c r="LC49" s="25"/>
      <c r="LD49" s="25"/>
      <c r="LE49" s="25"/>
      <c r="LF49" s="25"/>
      <c r="LG49" s="25"/>
      <c r="LH49" s="25"/>
      <c r="LI49" s="25"/>
      <c r="LJ49" s="25"/>
      <c r="LK49" s="25"/>
      <c r="LL49" s="25"/>
      <c r="LM49" s="25"/>
      <c r="LN49" s="25"/>
      <c r="LO49" s="25"/>
      <c r="LP49" s="25"/>
      <c r="LQ49" s="25"/>
      <c r="LR49" s="25"/>
      <c r="LS49" s="25"/>
      <c r="LT49" s="25"/>
      <c r="LU49" s="25"/>
      <c r="LV49" s="25"/>
      <c r="LW49" s="25"/>
      <c r="LX49" s="25"/>
      <c r="LY49" s="25"/>
      <c r="LZ49" s="25"/>
      <c r="MA49" s="25"/>
      <c r="MB49" s="25"/>
      <c r="MC49" s="25"/>
      <c r="MD49" s="25"/>
      <c r="ME49" s="25"/>
      <c r="MF49" s="25"/>
      <c r="MG49" s="25"/>
      <c r="MH49" s="25"/>
      <c r="MI49" s="25"/>
      <c r="MJ49" s="25"/>
      <c r="MK49" s="25"/>
      <c r="ML49" s="25"/>
      <c r="MM49" s="25"/>
      <c r="MN49" s="25"/>
      <c r="MO49" s="25"/>
      <c r="MP49" s="25"/>
      <c r="MQ49" s="25"/>
      <c r="MR49" s="25"/>
      <c r="MS49" s="25"/>
      <c r="MT49" s="25"/>
      <c r="MU49" s="25"/>
      <c r="MV49" s="25"/>
      <c r="MW49" s="25"/>
      <c r="MX49" s="25"/>
      <c r="MY49" s="25"/>
      <c r="MZ49" s="25"/>
      <c r="NA49" s="25"/>
      <c r="NB49" s="25"/>
      <c r="NC49" s="25"/>
      <c r="ND49" s="25"/>
      <c r="NE49" s="25"/>
      <c r="NF49" s="25"/>
      <c r="NG49" s="25"/>
      <c r="NH49" s="25"/>
      <c r="NI49" s="25"/>
      <c r="NJ49" s="25"/>
      <c r="NK49" s="25"/>
      <c r="NL49" s="25"/>
      <c r="NM49" s="25"/>
      <c r="NN49" s="25"/>
      <c r="NO49" s="25"/>
      <c r="NP49" s="25"/>
      <c r="NQ49" s="25"/>
      <c r="NR49" s="25"/>
      <c r="NS49" s="25"/>
      <c r="NT49" s="25"/>
      <c r="NU49" s="25"/>
      <c r="NV49" s="25"/>
      <c r="NW49" s="25"/>
      <c r="NX49" s="25"/>
      <c r="NY49" s="25"/>
      <c r="NZ49" s="25"/>
      <c r="OA49" s="25"/>
      <c r="OB49" s="25"/>
      <c r="OC49" s="25"/>
      <c r="OD49" s="25"/>
      <c r="OE49" s="25"/>
      <c r="OF49" s="25"/>
      <c r="OG49" s="25"/>
      <c r="OH49" s="25"/>
      <c r="OI49" s="25"/>
      <c r="OJ49" s="25"/>
      <c r="OK49" s="25"/>
      <c r="OL49" s="25"/>
      <c r="OM49" s="25"/>
      <c r="ON49" s="25"/>
      <c r="OO49" s="25"/>
      <c r="OP49" s="25"/>
      <c r="OQ49" s="25"/>
      <c r="OR49" s="25"/>
      <c r="OS49" s="25"/>
      <c r="OT49" s="25"/>
      <c r="OU49" s="25"/>
      <c r="OV49" s="25"/>
      <c r="OW49" s="25"/>
      <c r="OX49" s="25"/>
      <c r="OY49" s="25"/>
      <c r="OZ49" s="25"/>
      <c r="PA49" s="25"/>
      <c r="PB49" s="25"/>
      <c r="PC49" s="25"/>
      <c r="PD49" s="25"/>
      <c r="PE49" s="25"/>
      <c r="PF49" s="25"/>
      <c r="PG49" s="25"/>
      <c r="PH49" s="25"/>
      <c r="PI49" s="25"/>
      <c r="PJ49" s="25"/>
      <c r="PK49" s="25"/>
      <c r="PL49" s="25"/>
      <c r="PM49" s="25"/>
      <c r="PN49" s="25"/>
      <c r="PO49" s="25"/>
      <c r="PP49" s="25"/>
      <c r="PQ49" s="25"/>
      <c r="PR49" s="25"/>
      <c r="PS49" s="25"/>
      <c r="PT49" s="25"/>
      <c r="PU49" s="25"/>
      <c r="PV49" s="25"/>
      <c r="PW49" s="25"/>
      <c r="PX49" s="25"/>
      <c r="PY49" s="25"/>
      <c r="PZ49" s="25"/>
      <c r="QA49" s="25"/>
      <c r="QB49" s="25"/>
      <c r="QC49" s="25"/>
      <c r="QD49" s="25"/>
      <c r="QE49" s="25"/>
      <c r="QF49" s="25"/>
      <c r="QG49" s="25"/>
      <c r="QH49" s="25"/>
      <c r="QI49" s="25"/>
      <c r="QJ49" s="25"/>
      <c r="QK49" s="25"/>
      <c r="QL49" s="25"/>
      <c r="QM49" s="25"/>
      <c r="QN49" s="25"/>
      <c r="QO49" s="25"/>
      <c r="QP49" s="25"/>
      <c r="QQ49" s="25"/>
      <c r="QR49" s="25"/>
      <c r="QS49" s="25"/>
      <c r="QT49" s="25"/>
      <c r="QU49" s="25"/>
      <c r="QV49" s="25"/>
      <c r="QW49" s="25"/>
      <c r="QX49" s="25"/>
      <c r="QY49" s="25"/>
      <c r="QZ49" s="25"/>
      <c r="RA49" s="25"/>
      <c r="RB49" s="25"/>
      <c r="RC49" s="25"/>
      <c r="RD49" s="25"/>
      <c r="RE49" s="25"/>
      <c r="RF49" s="25"/>
      <c r="RG49" s="25"/>
      <c r="RH49" s="25"/>
      <c r="RI49" s="25"/>
      <c r="RJ49" s="25"/>
      <c r="RK49" s="25"/>
      <c r="RL49" s="25"/>
      <c r="RM49" s="25"/>
      <c r="RN49" s="25"/>
      <c r="RO49" s="25"/>
      <c r="RP49" s="25"/>
      <c r="RQ49" s="25"/>
      <c r="RR49" s="25"/>
      <c r="RS49" s="25"/>
      <c r="RT49" s="25"/>
      <c r="RU49" s="25"/>
      <c r="RV49" s="25"/>
      <c r="RW49" s="25"/>
      <c r="RX49" s="25"/>
      <c r="RY49" s="25"/>
      <c r="RZ49" s="25"/>
      <c r="SA49" s="25"/>
      <c r="SB49" s="25"/>
      <c r="SC49" s="25"/>
      <c r="SD49" s="25"/>
      <c r="SE49" s="25"/>
      <c r="SF49" s="25"/>
      <c r="SG49" s="25"/>
      <c r="SH49" s="25"/>
      <c r="SI49" s="25"/>
      <c r="SJ49" s="25"/>
      <c r="SK49" s="25"/>
      <c r="SL49" s="25"/>
      <c r="SM49" s="25"/>
      <c r="SN49" s="25"/>
      <c r="SO49" s="25"/>
      <c r="SP49" s="25"/>
      <c r="SQ49" s="25"/>
      <c r="SR49" s="25"/>
      <c r="SS49" s="25"/>
      <c r="ST49" s="25"/>
      <c r="SU49" s="25"/>
      <c r="SV49" s="25"/>
      <c r="SW49" s="25"/>
      <c r="SX49" s="25"/>
      <c r="SY49" s="25"/>
      <c r="SZ49" s="25"/>
      <c r="TA49" s="25"/>
      <c r="TB49" s="25"/>
      <c r="TC49" s="25"/>
      <c r="TD49" s="25"/>
      <c r="TE49" s="25"/>
      <c r="TF49" s="25"/>
      <c r="TG49" s="25"/>
      <c r="TH49" s="25"/>
      <c r="TI49" s="25"/>
      <c r="TJ49" s="25"/>
      <c r="TK49" s="25"/>
      <c r="TL49" s="25"/>
    </row>
    <row r="50" spans="1:532" s="65" customFormat="1" x14ac:dyDescent="0.2">
      <c r="A50" s="64"/>
      <c r="B50" s="127">
        <v>29</v>
      </c>
      <c r="C50" s="44" t="s">
        <v>47</v>
      </c>
      <c r="D50" s="45" t="s">
        <v>4</v>
      </c>
      <c r="E50" s="18">
        <v>2</v>
      </c>
      <c r="F50" s="4"/>
      <c r="G50" s="45" t="s">
        <v>48</v>
      </c>
      <c r="H50" s="14"/>
      <c r="I50" s="14"/>
      <c r="J50" s="14">
        <v>1</v>
      </c>
      <c r="K50" s="128">
        <f>E50-J50</f>
        <v>1</v>
      </c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  <c r="CY50" s="13"/>
      <c r="CZ50" s="13"/>
      <c r="DA50" s="13"/>
      <c r="DB50" s="13"/>
      <c r="DC50" s="13"/>
      <c r="DD50" s="13"/>
      <c r="DE50" s="13"/>
      <c r="DF50" s="13"/>
      <c r="DG50" s="13"/>
      <c r="DH50" s="13"/>
      <c r="DI50" s="13"/>
      <c r="DJ50" s="13"/>
      <c r="DK50" s="13"/>
      <c r="DL50" s="13"/>
      <c r="DM50" s="13"/>
      <c r="DN50" s="13"/>
      <c r="DO50" s="13"/>
      <c r="DP50" s="13"/>
      <c r="DQ50" s="13"/>
      <c r="DR50" s="13"/>
      <c r="DS50" s="13"/>
      <c r="DT50" s="13"/>
      <c r="DU50" s="13"/>
      <c r="DV50" s="13"/>
      <c r="DW50" s="13"/>
      <c r="DX50" s="13"/>
      <c r="DY50" s="13"/>
      <c r="DZ50" s="13"/>
      <c r="EA50" s="13"/>
      <c r="EB50" s="13"/>
      <c r="EC50" s="13"/>
      <c r="ED50" s="13"/>
      <c r="EE50" s="13"/>
      <c r="EF50" s="13"/>
      <c r="EG50" s="13"/>
      <c r="EH50" s="13"/>
      <c r="EI50" s="13"/>
      <c r="EJ50" s="13"/>
      <c r="EK50" s="13"/>
      <c r="EL50" s="13"/>
      <c r="EM50" s="13"/>
      <c r="EN50" s="13"/>
      <c r="EO50" s="13"/>
      <c r="EP50" s="13"/>
      <c r="EQ50" s="13"/>
      <c r="ER50" s="13"/>
      <c r="ES50" s="13"/>
      <c r="ET50" s="13"/>
      <c r="EU50" s="13"/>
      <c r="EV50" s="13"/>
      <c r="EW50" s="13"/>
      <c r="EX50" s="13"/>
      <c r="EY50" s="13"/>
      <c r="EZ50" s="13"/>
      <c r="FA50" s="13"/>
      <c r="FB50" s="13"/>
      <c r="FC50" s="13"/>
      <c r="FD50" s="13"/>
      <c r="FE50" s="13"/>
      <c r="FF50" s="13"/>
      <c r="FG50" s="13"/>
      <c r="FH50" s="13"/>
      <c r="FI50" s="13"/>
      <c r="FJ50" s="13"/>
      <c r="FK50" s="13"/>
      <c r="FL50" s="13"/>
      <c r="FM50" s="13"/>
      <c r="FN50" s="13"/>
      <c r="FO50" s="13"/>
      <c r="FP50" s="13"/>
      <c r="FQ50" s="13"/>
      <c r="FR50" s="13"/>
      <c r="FS50" s="13"/>
      <c r="FT50" s="13"/>
      <c r="FU50" s="13"/>
      <c r="FV50" s="13"/>
      <c r="FW50" s="13"/>
      <c r="FX50" s="13"/>
      <c r="FY50" s="13"/>
      <c r="FZ50" s="13"/>
      <c r="GA50" s="13"/>
      <c r="GB50" s="13"/>
      <c r="GC50" s="13"/>
      <c r="GD50" s="13"/>
      <c r="GE50" s="13"/>
      <c r="GF50" s="13"/>
      <c r="GG50" s="13"/>
      <c r="GH50" s="13"/>
      <c r="GI50" s="13"/>
      <c r="GJ50" s="13"/>
      <c r="GK50" s="13"/>
      <c r="GL50" s="13"/>
      <c r="GM50" s="13"/>
      <c r="GN50" s="13"/>
      <c r="GO50" s="13"/>
      <c r="GP50" s="13"/>
      <c r="GQ50" s="13"/>
      <c r="GR50" s="13"/>
      <c r="GS50" s="13"/>
      <c r="GT50" s="13"/>
      <c r="GU50" s="13"/>
      <c r="GV50" s="13"/>
      <c r="GW50" s="13"/>
      <c r="GX50" s="13"/>
      <c r="GY50" s="13"/>
      <c r="GZ50" s="13"/>
      <c r="HA50" s="13"/>
      <c r="HB50" s="13"/>
      <c r="HC50" s="13"/>
      <c r="HD50" s="13"/>
      <c r="HE50" s="13"/>
      <c r="HF50" s="13"/>
      <c r="HG50" s="13"/>
      <c r="HH50" s="13"/>
      <c r="HI50" s="13"/>
      <c r="HJ50" s="13"/>
      <c r="HK50" s="13"/>
      <c r="HL50" s="13"/>
      <c r="HM50" s="13"/>
      <c r="HN50" s="13"/>
      <c r="HO50" s="13"/>
      <c r="HP50" s="13"/>
      <c r="HQ50" s="13"/>
      <c r="HR50" s="13"/>
      <c r="HS50" s="13"/>
      <c r="HT50" s="13"/>
      <c r="HU50" s="13"/>
      <c r="HV50" s="13"/>
      <c r="HW50" s="13"/>
      <c r="HX50" s="13"/>
      <c r="HY50" s="13"/>
      <c r="HZ50" s="13"/>
      <c r="IA50" s="13"/>
      <c r="IB50" s="13"/>
      <c r="IC50" s="13"/>
      <c r="ID50" s="13"/>
      <c r="IE50" s="13"/>
      <c r="IF50" s="13"/>
      <c r="IG50" s="13"/>
      <c r="IH50" s="13"/>
      <c r="II50" s="13"/>
      <c r="IJ50" s="13"/>
      <c r="IK50" s="13"/>
      <c r="IL50" s="13"/>
      <c r="IM50" s="13"/>
      <c r="IN50" s="13"/>
      <c r="IO50" s="13"/>
      <c r="IP50" s="13"/>
      <c r="IQ50" s="13"/>
      <c r="IR50" s="13"/>
      <c r="IS50" s="13"/>
      <c r="IT50" s="13"/>
      <c r="IU50" s="13"/>
      <c r="IV50" s="13"/>
      <c r="IW50" s="13"/>
      <c r="IX50" s="13"/>
      <c r="IY50" s="13"/>
      <c r="IZ50" s="13"/>
      <c r="JA50" s="13"/>
      <c r="JB50" s="13"/>
      <c r="JC50" s="13"/>
      <c r="JD50" s="13"/>
      <c r="JE50" s="13"/>
      <c r="JF50" s="13"/>
      <c r="JG50" s="13"/>
      <c r="JH50" s="13"/>
      <c r="JI50" s="13"/>
      <c r="JJ50" s="13"/>
      <c r="JK50" s="13"/>
      <c r="JL50" s="13"/>
      <c r="JM50" s="13"/>
      <c r="JN50" s="13"/>
      <c r="JO50" s="13"/>
      <c r="JP50" s="13"/>
      <c r="JQ50" s="13"/>
      <c r="JR50" s="13"/>
      <c r="JS50" s="13"/>
      <c r="JT50" s="13"/>
      <c r="JU50" s="13"/>
      <c r="JV50" s="13"/>
      <c r="JW50" s="13"/>
      <c r="JX50" s="13"/>
      <c r="JY50" s="13"/>
      <c r="JZ50" s="13"/>
      <c r="KA50" s="13"/>
      <c r="KB50" s="13"/>
      <c r="KC50" s="13"/>
      <c r="KD50" s="13"/>
      <c r="KE50" s="13"/>
      <c r="KF50" s="13"/>
      <c r="KG50" s="13"/>
      <c r="KH50" s="13"/>
      <c r="KI50" s="13"/>
      <c r="KJ50" s="13"/>
      <c r="KK50" s="13"/>
      <c r="KL50" s="13"/>
      <c r="KM50" s="13"/>
      <c r="KN50" s="13"/>
      <c r="KO50" s="13"/>
      <c r="KP50" s="13"/>
      <c r="KQ50" s="13"/>
      <c r="KR50" s="13"/>
      <c r="KS50" s="13"/>
      <c r="KT50" s="13"/>
      <c r="KU50" s="13"/>
      <c r="KV50" s="13"/>
      <c r="KW50" s="13"/>
      <c r="KX50" s="13"/>
      <c r="KY50" s="13"/>
      <c r="KZ50" s="13"/>
      <c r="LA50" s="13"/>
      <c r="LB50" s="13"/>
      <c r="LC50" s="13"/>
      <c r="LD50" s="13"/>
      <c r="LE50" s="13"/>
      <c r="LF50" s="13"/>
      <c r="LG50" s="13"/>
      <c r="LH50" s="13"/>
      <c r="LI50" s="13"/>
      <c r="LJ50" s="13"/>
      <c r="LK50" s="13"/>
      <c r="LL50" s="13"/>
      <c r="LM50" s="13"/>
      <c r="LN50" s="13"/>
      <c r="LO50" s="13"/>
      <c r="LP50" s="13"/>
      <c r="LQ50" s="13"/>
      <c r="LR50" s="13"/>
      <c r="LS50" s="13"/>
      <c r="LT50" s="13"/>
      <c r="LU50" s="13"/>
      <c r="LV50" s="13"/>
      <c r="LW50" s="13"/>
      <c r="LX50" s="13"/>
      <c r="LY50" s="13"/>
      <c r="LZ50" s="13"/>
      <c r="MA50" s="13"/>
      <c r="MB50" s="13"/>
      <c r="MC50" s="13"/>
      <c r="MD50" s="13"/>
      <c r="ME50" s="13"/>
      <c r="MF50" s="13"/>
      <c r="MG50" s="13"/>
      <c r="MH50" s="13"/>
      <c r="MI50" s="13"/>
      <c r="MJ50" s="13"/>
      <c r="MK50" s="13"/>
      <c r="ML50" s="13"/>
      <c r="MM50" s="13"/>
      <c r="MN50" s="13"/>
      <c r="MO50" s="13"/>
      <c r="MP50" s="13"/>
      <c r="MQ50" s="13"/>
      <c r="MR50" s="13"/>
      <c r="MS50" s="13"/>
      <c r="MT50" s="13"/>
      <c r="MU50" s="13"/>
      <c r="MV50" s="13"/>
      <c r="MW50" s="13"/>
      <c r="MX50" s="13"/>
      <c r="MY50" s="13"/>
      <c r="MZ50" s="13"/>
      <c r="NA50" s="13"/>
      <c r="NB50" s="13"/>
      <c r="NC50" s="13"/>
      <c r="ND50" s="13"/>
      <c r="NE50" s="13"/>
      <c r="NF50" s="13"/>
      <c r="NG50" s="13"/>
      <c r="NH50" s="13"/>
      <c r="NI50" s="13"/>
      <c r="NJ50" s="13"/>
      <c r="NK50" s="13"/>
      <c r="NL50" s="13"/>
      <c r="NM50" s="13"/>
      <c r="NN50" s="13"/>
      <c r="NO50" s="13"/>
      <c r="NP50" s="13"/>
      <c r="NQ50" s="13"/>
      <c r="NR50" s="13"/>
      <c r="NS50" s="13"/>
      <c r="NT50" s="13"/>
      <c r="NU50" s="13"/>
      <c r="NV50" s="13"/>
      <c r="NW50" s="13"/>
      <c r="NX50" s="13"/>
      <c r="NY50" s="13"/>
      <c r="NZ50" s="13"/>
      <c r="OA50" s="13"/>
      <c r="OB50" s="13"/>
      <c r="OC50" s="13"/>
      <c r="OD50" s="13"/>
      <c r="OE50" s="13"/>
      <c r="OF50" s="13"/>
      <c r="OG50" s="13"/>
      <c r="OH50" s="13"/>
      <c r="OI50" s="13"/>
      <c r="OJ50" s="13"/>
      <c r="OK50" s="13"/>
      <c r="OL50" s="13"/>
      <c r="OM50" s="13"/>
      <c r="ON50" s="13"/>
      <c r="OO50" s="13"/>
      <c r="OP50" s="13"/>
      <c r="OQ50" s="13"/>
      <c r="OR50" s="13"/>
      <c r="OS50" s="13"/>
      <c r="OT50" s="13"/>
      <c r="OU50" s="13"/>
      <c r="OV50" s="13"/>
      <c r="OW50" s="13"/>
      <c r="OX50" s="13"/>
      <c r="OY50" s="13"/>
      <c r="OZ50" s="13"/>
      <c r="PA50" s="13"/>
      <c r="PB50" s="13"/>
      <c r="PC50" s="13"/>
      <c r="PD50" s="13"/>
      <c r="PE50" s="13"/>
      <c r="PF50" s="13"/>
      <c r="PG50" s="13"/>
      <c r="PH50" s="13"/>
      <c r="PI50" s="13"/>
      <c r="PJ50" s="13"/>
      <c r="PK50" s="13"/>
      <c r="PL50" s="13"/>
      <c r="PM50" s="13"/>
      <c r="PN50" s="13"/>
      <c r="PO50" s="13"/>
      <c r="PP50" s="13"/>
      <c r="PQ50" s="13"/>
      <c r="PR50" s="13"/>
      <c r="PS50" s="13"/>
      <c r="PT50" s="13"/>
      <c r="PU50" s="13"/>
      <c r="PV50" s="13"/>
      <c r="PW50" s="13"/>
      <c r="PX50" s="13"/>
      <c r="PY50" s="13"/>
      <c r="PZ50" s="13"/>
      <c r="QA50" s="13"/>
      <c r="QB50" s="13"/>
      <c r="QC50" s="13"/>
      <c r="QD50" s="13"/>
      <c r="QE50" s="13"/>
      <c r="QF50" s="13"/>
      <c r="QG50" s="13"/>
      <c r="QH50" s="13"/>
      <c r="QI50" s="13"/>
      <c r="QJ50" s="13"/>
      <c r="QK50" s="13"/>
      <c r="QL50" s="13"/>
      <c r="QM50" s="13"/>
      <c r="QN50" s="13"/>
      <c r="QO50" s="13"/>
      <c r="QP50" s="13"/>
      <c r="QQ50" s="13"/>
      <c r="QR50" s="13"/>
      <c r="QS50" s="13"/>
      <c r="QT50" s="13"/>
      <c r="QU50" s="13"/>
      <c r="QV50" s="13"/>
      <c r="QW50" s="13"/>
      <c r="QX50" s="13"/>
      <c r="QY50" s="13"/>
      <c r="QZ50" s="13"/>
      <c r="RA50" s="13"/>
      <c r="RB50" s="13"/>
      <c r="RC50" s="13"/>
      <c r="RD50" s="13"/>
      <c r="RE50" s="13"/>
      <c r="RF50" s="13"/>
      <c r="RG50" s="13"/>
      <c r="RH50" s="13"/>
      <c r="RI50" s="13"/>
      <c r="RJ50" s="13"/>
      <c r="RK50" s="13"/>
      <c r="RL50" s="13"/>
      <c r="RM50" s="13"/>
      <c r="RN50" s="13"/>
      <c r="RO50" s="13"/>
      <c r="RP50" s="13"/>
      <c r="RQ50" s="13"/>
      <c r="RR50" s="13"/>
      <c r="RS50" s="13"/>
      <c r="RT50" s="13"/>
      <c r="RU50" s="13"/>
      <c r="RV50" s="13"/>
      <c r="RW50" s="13"/>
      <c r="RX50" s="13"/>
      <c r="RY50" s="13"/>
      <c r="RZ50" s="13"/>
      <c r="SA50" s="13"/>
      <c r="SB50" s="13"/>
      <c r="SC50" s="13"/>
      <c r="SD50" s="13"/>
      <c r="SE50" s="13"/>
      <c r="SF50" s="13"/>
      <c r="SG50" s="13"/>
      <c r="SH50" s="13"/>
      <c r="SI50" s="13"/>
      <c r="SJ50" s="13"/>
      <c r="SK50" s="13"/>
      <c r="SL50" s="13"/>
      <c r="SM50" s="13"/>
      <c r="SN50" s="13"/>
      <c r="SO50" s="13"/>
      <c r="SP50" s="13"/>
      <c r="SQ50" s="13"/>
      <c r="SR50" s="13"/>
      <c r="SS50" s="13"/>
      <c r="ST50" s="13"/>
      <c r="SU50" s="13"/>
      <c r="SV50" s="13"/>
      <c r="SW50" s="13"/>
      <c r="SX50" s="13"/>
      <c r="SY50" s="13"/>
      <c r="SZ50" s="13"/>
      <c r="TA50" s="13"/>
      <c r="TB50" s="13"/>
      <c r="TC50" s="13"/>
      <c r="TD50" s="13"/>
      <c r="TE50" s="13"/>
      <c r="TF50" s="13"/>
      <c r="TG50" s="13"/>
      <c r="TH50" s="13"/>
      <c r="TI50" s="13"/>
      <c r="TJ50" s="13"/>
      <c r="TK50" s="13"/>
      <c r="TL50" s="13"/>
    </row>
    <row r="51" spans="1:532" x14ac:dyDescent="0.2">
      <c r="B51" s="127">
        <v>30</v>
      </c>
      <c r="C51" s="14" t="s">
        <v>18</v>
      </c>
      <c r="D51" s="4" t="s">
        <v>19</v>
      </c>
      <c r="E51" s="18">
        <v>2</v>
      </c>
      <c r="F51" s="4"/>
      <c r="G51" s="4" t="s">
        <v>22</v>
      </c>
      <c r="H51" s="14">
        <v>6</v>
      </c>
      <c r="I51" s="14">
        <v>0</v>
      </c>
      <c r="J51" s="14">
        <v>2</v>
      </c>
      <c r="K51" s="128">
        <f>E51-J51</f>
        <v>0</v>
      </c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</row>
    <row r="52" spans="1:532" x14ac:dyDescent="0.2">
      <c r="B52" s="127">
        <v>31</v>
      </c>
      <c r="C52" s="14" t="s">
        <v>23</v>
      </c>
      <c r="D52" s="4" t="s">
        <v>19</v>
      </c>
      <c r="E52" s="18">
        <v>1</v>
      </c>
      <c r="F52" s="4"/>
      <c r="G52" s="4" t="s">
        <v>22</v>
      </c>
      <c r="H52" s="14">
        <v>3</v>
      </c>
      <c r="I52" s="14">
        <v>1</v>
      </c>
      <c r="J52" s="14">
        <v>1</v>
      </c>
      <c r="K52" s="128">
        <f>E52-J52</f>
        <v>0</v>
      </c>
    </row>
    <row r="53" spans="1:532" x14ac:dyDescent="0.2">
      <c r="B53" s="127">
        <v>32</v>
      </c>
      <c r="C53" s="14" t="s">
        <v>36</v>
      </c>
      <c r="D53" s="4" t="s">
        <v>19</v>
      </c>
      <c r="E53" s="18">
        <v>1</v>
      </c>
      <c r="F53" s="4"/>
      <c r="G53" s="19"/>
      <c r="H53" s="14">
        <v>8</v>
      </c>
      <c r="I53" s="14">
        <v>0</v>
      </c>
      <c r="J53" s="14">
        <v>1</v>
      </c>
      <c r="K53" s="128">
        <f>E53-J53</f>
        <v>0</v>
      </c>
    </row>
    <row r="54" spans="1:532" ht="13.5" thickBot="1" x14ac:dyDescent="0.25">
      <c r="A54"/>
      <c r="B54" s="129">
        <v>33</v>
      </c>
      <c r="C54" s="87" t="s">
        <v>35</v>
      </c>
      <c r="D54" s="88" t="s">
        <v>64</v>
      </c>
      <c r="E54" s="89">
        <v>49</v>
      </c>
      <c r="F54" s="88"/>
      <c r="G54" s="90"/>
      <c r="H54" s="87"/>
      <c r="I54" s="91"/>
      <c r="J54" s="87">
        <v>49</v>
      </c>
      <c r="K54" s="130">
        <f>E54-J54</f>
        <v>0</v>
      </c>
    </row>
    <row r="55" spans="1:532" ht="14.25" thickTop="1" x14ac:dyDescent="0.25">
      <c r="A55"/>
      <c r="B55" s="207" t="s">
        <v>60</v>
      </c>
      <c r="C55" s="208"/>
      <c r="D55" s="208"/>
      <c r="E55" s="208"/>
      <c r="F55" s="208"/>
      <c r="G55" s="208"/>
      <c r="H55" s="208"/>
      <c r="I55" s="208"/>
      <c r="J55" s="208"/>
      <c r="K55" s="209"/>
    </row>
    <row r="56" spans="1:532" x14ac:dyDescent="0.2">
      <c r="A56"/>
      <c r="B56" s="127">
        <v>34</v>
      </c>
      <c r="C56" s="14" t="s">
        <v>41</v>
      </c>
      <c r="D56" s="4" t="s">
        <v>64</v>
      </c>
      <c r="E56" s="18">
        <v>1</v>
      </c>
      <c r="F56" s="4"/>
      <c r="G56" s="4" t="s">
        <v>10</v>
      </c>
      <c r="H56" s="14">
        <v>0</v>
      </c>
      <c r="I56" s="3">
        <v>1</v>
      </c>
      <c r="J56" s="14">
        <v>1</v>
      </c>
      <c r="K56" s="128">
        <f>E56-J56</f>
        <v>0</v>
      </c>
    </row>
    <row r="57" spans="1:532" x14ac:dyDescent="0.2">
      <c r="A57"/>
      <c r="B57" s="127">
        <v>35</v>
      </c>
      <c r="C57" s="14" t="s">
        <v>24</v>
      </c>
      <c r="D57" s="4" t="s">
        <v>64</v>
      </c>
      <c r="E57" s="18">
        <v>2</v>
      </c>
      <c r="F57" s="4"/>
      <c r="G57" s="19"/>
      <c r="H57" s="14">
        <v>1</v>
      </c>
      <c r="I57" s="3">
        <v>0</v>
      </c>
      <c r="J57" s="14">
        <v>2</v>
      </c>
      <c r="K57" s="128">
        <f t="shared" ref="K57" si="3">E57-J57</f>
        <v>0</v>
      </c>
    </row>
    <row r="58" spans="1:532" ht="13.5" thickBot="1" x14ac:dyDescent="0.25">
      <c r="A58"/>
      <c r="B58" s="194" t="s">
        <v>51</v>
      </c>
      <c r="C58" s="195"/>
      <c r="D58" s="196"/>
      <c r="E58" s="81">
        <v>59</v>
      </c>
      <c r="F58" s="182"/>
      <c r="G58" s="183"/>
      <c r="H58" s="7">
        <f>SUM(H49:H57)</f>
        <v>18</v>
      </c>
      <c r="I58" s="8">
        <f>SUM(I49:I57)</f>
        <v>2</v>
      </c>
      <c r="J58" s="92">
        <v>58</v>
      </c>
      <c r="K58" s="131">
        <v>1</v>
      </c>
    </row>
    <row r="59" spans="1:532" s="143" customFormat="1" ht="17.25" customHeight="1" thickTop="1" thickBot="1" x14ac:dyDescent="0.25">
      <c r="B59" s="210" t="s">
        <v>61</v>
      </c>
      <c r="C59" s="211"/>
      <c r="D59" s="212"/>
      <c r="E59" s="132">
        <v>372</v>
      </c>
      <c r="F59" s="197"/>
      <c r="G59" s="198"/>
      <c r="H59" s="144"/>
      <c r="I59" s="144"/>
      <c r="J59" s="146">
        <f>SUM(J46,J58)</f>
        <v>355</v>
      </c>
      <c r="K59" s="147">
        <f>SUM(K46,K58)</f>
        <v>17</v>
      </c>
      <c r="L59" s="145"/>
      <c r="M59" s="145"/>
      <c r="N59" s="145"/>
      <c r="O59" s="145"/>
      <c r="P59" s="145"/>
      <c r="Q59" s="145"/>
      <c r="R59" s="145"/>
      <c r="S59" s="145"/>
      <c r="T59" s="145"/>
      <c r="U59" s="145"/>
      <c r="V59" s="145"/>
      <c r="W59" s="145"/>
      <c r="X59" s="145"/>
      <c r="Y59" s="145"/>
      <c r="Z59" s="145"/>
      <c r="AA59" s="145"/>
      <c r="AB59" s="145"/>
      <c r="AC59" s="145"/>
      <c r="AD59" s="145"/>
      <c r="AE59" s="145"/>
      <c r="AF59" s="145"/>
      <c r="AG59" s="145"/>
      <c r="AH59" s="145"/>
      <c r="AI59" s="145"/>
      <c r="AJ59" s="145"/>
      <c r="AK59" s="145"/>
      <c r="AL59" s="145"/>
      <c r="AM59" s="145"/>
      <c r="AN59" s="145"/>
      <c r="AO59" s="145"/>
      <c r="AP59" s="145"/>
      <c r="AQ59" s="145"/>
      <c r="AR59" s="145"/>
      <c r="AS59" s="145"/>
      <c r="AT59" s="145"/>
      <c r="AU59" s="145"/>
      <c r="AV59" s="145"/>
      <c r="AW59" s="145"/>
      <c r="AX59" s="145"/>
      <c r="AY59" s="145"/>
      <c r="AZ59" s="145"/>
      <c r="BA59" s="145"/>
      <c r="BB59" s="145"/>
      <c r="BC59" s="145"/>
      <c r="BD59" s="145"/>
      <c r="BE59" s="145"/>
      <c r="BF59" s="145"/>
      <c r="BG59" s="145"/>
      <c r="BH59" s="145"/>
      <c r="BI59" s="145"/>
      <c r="BJ59" s="145"/>
      <c r="BK59" s="145"/>
      <c r="BL59" s="145"/>
      <c r="BM59" s="145"/>
      <c r="BN59" s="145"/>
      <c r="BO59" s="145"/>
      <c r="BP59" s="145"/>
      <c r="BQ59" s="145"/>
      <c r="BR59" s="145"/>
      <c r="BS59" s="145"/>
      <c r="BT59" s="145"/>
      <c r="BU59" s="145"/>
      <c r="BV59" s="145"/>
      <c r="BW59" s="145"/>
      <c r="BX59" s="145"/>
      <c r="BY59" s="145"/>
      <c r="BZ59" s="145"/>
      <c r="CA59" s="145"/>
      <c r="CB59" s="145"/>
      <c r="CC59" s="145"/>
      <c r="CD59" s="145"/>
      <c r="CE59" s="145"/>
      <c r="CF59" s="145"/>
      <c r="CG59" s="145"/>
      <c r="CH59" s="145"/>
      <c r="CI59" s="145"/>
      <c r="CJ59" s="145"/>
      <c r="CK59" s="145"/>
      <c r="CL59" s="145"/>
      <c r="CM59" s="145"/>
      <c r="CN59" s="145"/>
      <c r="CO59" s="145"/>
      <c r="CP59" s="145"/>
      <c r="CQ59" s="145"/>
      <c r="CR59" s="145"/>
      <c r="CS59" s="145"/>
      <c r="CT59" s="145"/>
      <c r="CU59" s="145"/>
      <c r="CV59" s="145"/>
      <c r="CW59" s="145"/>
      <c r="CX59" s="145"/>
      <c r="CY59" s="145"/>
      <c r="CZ59" s="145"/>
      <c r="DA59" s="145"/>
      <c r="DB59" s="145"/>
      <c r="DC59" s="145"/>
      <c r="DD59" s="145"/>
      <c r="DE59" s="145"/>
      <c r="DF59" s="145"/>
      <c r="DG59" s="145"/>
      <c r="DH59" s="145"/>
      <c r="DI59" s="145"/>
      <c r="DJ59" s="145"/>
      <c r="DK59" s="145"/>
      <c r="DL59" s="145"/>
      <c r="DM59" s="145"/>
      <c r="DN59" s="145"/>
      <c r="DO59" s="145"/>
      <c r="DP59" s="145"/>
      <c r="DQ59" s="145"/>
      <c r="DR59" s="145"/>
      <c r="DS59" s="145"/>
      <c r="DT59" s="145"/>
      <c r="DU59" s="145"/>
      <c r="DV59" s="145"/>
      <c r="DW59" s="145"/>
      <c r="DX59" s="145"/>
      <c r="DY59" s="145"/>
      <c r="DZ59" s="145"/>
      <c r="EA59" s="145"/>
      <c r="EB59" s="145"/>
      <c r="EC59" s="145"/>
      <c r="ED59" s="145"/>
      <c r="EE59" s="145"/>
      <c r="EF59" s="145"/>
      <c r="EG59" s="145"/>
      <c r="EH59" s="145"/>
      <c r="EI59" s="145"/>
      <c r="EJ59" s="145"/>
      <c r="EK59" s="145"/>
      <c r="EL59" s="145"/>
      <c r="EM59" s="145"/>
      <c r="EN59" s="145"/>
      <c r="EO59" s="145"/>
      <c r="EP59" s="145"/>
      <c r="EQ59" s="145"/>
      <c r="ER59" s="145"/>
      <c r="ES59" s="145"/>
      <c r="ET59" s="145"/>
      <c r="EU59" s="145"/>
      <c r="EV59" s="145"/>
      <c r="EW59" s="145"/>
      <c r="EX59" s="145"/>
      <c r="EY59" s="145"/>
      <c r="EZ59" s="145"/>
      <c r="FA59" s="145"/>
      <c r="FB59" s="145"/>
      <c r="FC59" s="145"/>
      <c r="FD59" s="145"/>
      <c r="FE59" s="145"/>
      <c r="FF59" s="145"/>
      <c r="FG59" s="145"/>
      <c r="FH59" s="145"/>
      <c r="FI59" s="145"/>
      <c r="FJ59" s="145"/>
      <c r="FK59" s="145"/>
      <c r="FL59" s="145"/>
      <c r="FM59" s="145"/>
      <c r="FN59" s="145"/>
      <c r="FO59" s="145"/>
      <c r="FP59" s="145"/>
      <c r="FQ59" s="145"/>
      <c r="FR59" s="145"/>
      <c r="FS59" s="145"/>
      <c r="FT59" s="145"/>
      <c r="FU59" s="145"/>
      <c r="FV59" s="145"/>
      <c r="FW59" s="145"/>
      <c r="FX59" s="145"/>
      <c r="FY59" s="145"/>
      <c r="FZ59" s="145"/>
      <c r="GA59" s="145"/>
      <c r="GB59" s="145"/>
      <c r="GC59" s="145"/>
      <c r="GD59" s="145"/>
      <c r="GE59" s="145"/>
      <c r="GF59" s="145"/>
      <c r="GG59" s="145"/>
      <c r="GH59" s="145"/>
      <c r="GI59" s="145"/>
      <c r="GJ59" s="145"/>
      <c r="GK59" s="145"/>
      <c r="GL59" s="145"/>
      <c r="GM59" s="145"/>
      <c r="GN59" s="145"/>
      <c r="GO59" s="145"/>
      <c r="GP59" s="145"/>
      <c r="GQ59" s="145"/>
      <c r="GR59" s="145"/>
      <c r="GS59" s="145"/>
      <c r="GT59" s="145"/>
      <c r="GU59" s="145"/>
      <c r="GV59" s="145"/>
      <c r="GW59" s="145"/>
      <c r="GX59" s="145"/>
      <c r="GY59" s="145"/>
      <c r="GZ59" s="145"/>
      <c r="HA59" s="145"/>
      <c r="HB59" s="145"/>
      <c r="HC59" s="145"/>
      <c r="HD59" s="145"/>
      <c r="HE59" s="145"/>
      <c r="HF59" s="145"/>
      <c r="HG59" s="145"/>
      <c r="HH59" s="145"/>
      <c r="HI59" s="145"/>
      <c r="HJ59" s="145"/>
      <c r="HK59" s="145"/>
      <c r="HL59" s="145"/>
      <c r="HM59" s="145"/>
      <c r="HN59" s="145"/>
      <c r="HO59" s="145"/>
      <c r="HP59" s="145"/>
      <c r="HQ59" s="145"/>
      <c r="HR59" s="145"/>
      <c r="HS59" s="145"/>
      <c r="HT59" s="145"/>
      <c r="HU59" s="145"/>
      <c r="HV59" s="145"/>
      <c r="HW59" s="145"/>
      <c r="HX59" s="145"/>
      <c r="HY59" s="145"/>
      <c r="HZ59" s="145"/>
      <c r="IA59" s="145"/>
      <c r="IB59" s="145"/>
      <c r="IC59" s="145"/>
      <c r="ID59" s="145"/>
      <c r="IE59" s="145"/>
      <c r="IF59" s="145"/>
      <c r="IG59" s="145"/>
      <c r="IH59" s="145"/>
      <c r="II59" s="145"/>
      <c r="IJ59" s="145"/>
      <c r="IK59" s="145"/>
      <c r="IL59" s="145"/>
      <c r="IM59" s="145"/>
      <c r="IN59" s="145"/>
      <c r="IO59" s="145"/>
      <c r="IP59" s="145"/>
      <c r="IQ59" s="145"/>
      <c r="IR59" s="145"/>
      <c r="IS59" s="145"/>
      <c r="IT59" s="145"/>
      <c r="IU59" s="145"/>
      <c r="IV59" s="145"/>
      <c r="IW59" s="145"/>
      <c r="IX59" s="145"/>
      <c r="IY59" s="145"/>
      <c r="IZ59" s="145"/>
      <c r="JA59" s="145"/>
      <c r="JB59" s="145"/>
      <c r="JC59" s="145"/>
      <c r="JD59" s="145"/>
      <c r="JE59" s="145"/>
      <c r="JF59" s="145"/>
      <c r="JG59" s="145"/>
      <c r="JH59" s="145"/>
      <c r="JI59" s="145"/>
      <c r="JJ59" s="145"/>
      <c r="JK59" s="145"/>
      <c r="JL59" s="145"/>
      <c r="JM59" s="145"/>
      <c r="JN59" s="145"/>
      <c r="JO59" s="145"/>
      <c r="JP59" s="145"/>
      <c r="JQ59" s="145"/>
      <c r="JR59" s="145"/>
      <c r="JS59" s="145"/>
      <c r="JT59" s="145"/>
      <c r="JU59" s="145"/>
      <c r="JV59" s="145"/>
      <c r="JW59" s="145"/>
      <c r="JX59" s="145"/>
      <c r="JY59" s="145"/>
      <c r="JZ59" s="145"/>
      <c r="KA59" s="145"/>
      <c r="KB59" s="145"/>
      <c r="KC59" s="145"/>
      <c r="KD59" s="145"/>
      <c r="KE59" s="145"/>
      <c r="KF59" s="145"/>
      <c r="KG59" s="145"/>
      <c r="KH59" s="145"/>
      <c r="KI59" s="145"/>
      <c r="KJ59" s="145"/>
      <c r="KK59" s="145"/>
      <c r="KL59" s="145"/>
      <c r="KM59" s="145"/>
      <c r="KN59" s="145"/>
      <c r="KO59" s="145"/>
      <c r="KP59" s="145"/>
      <c r="KQ59" s="145"/>
      <c r="KR59" s="145"/>
      <c r="KS59" s="145"/>
      <c r="KT59" s="145"/>
      <c r="KU59" s="145"/>
      <c r="KV59" s="145"/>
      <c r="KW59" s="145"/>
      <c r="KX59" s="145"/>
      <c r="KY59" s="145"/>
      <c r="KZ59" s="145"/>
      <c r="LA59" s="145"/>
      <c r="LB59" s="145"/>
      <c r="LC59" s="145"/>
      <c r="LD59" s="145"/>
      <c r="LE59" s="145"/>
      <c r="LF59" s="145"/>
      <c r="LG59" s="145"/>
      <c r="LH59" s="145"/>
      <c r="LI59" s="145"/>
      <c r="LJ59" s="145"/>
      <c r="LK59" s="145"/>
      <c r="LL59" s="145"/>
      <c r="LM59" s="145"/>
      <c r="LN59" s="145"/>
      <c r="LO59" s="145"/>
      <c r="LP59" s="145"/>
      <c r="LQ59" s="145"/>
      <c r="LR59" s="145"/>
      <c r="LS59" s="145"/>
      <c r="LT59" s="145"/>
      <c r="LU59" s="145"/>
      <c r="LV59" s="145"/>
      <c r="LW59" s="145"/>
      <c r="LX59" s="145"/>
      <c r="LY59" s="145"/>
      <c r="LZ59" s="145"/>
      <c r="MA59" s="145"/>
      <c r="MB59" s="145"/>
      <c r="MC59" s="145"/>
      <c r="MD59" s="145"/>
      <c r="ME59" s="145"/>
      <c r="MF59" s="145"/>
      <c r="MG59" s="145"/>
      <c r="MH59" s="145"/>
      <c r="MI59" s="145"/>
      <c r="MJ59" s="145"/>
      <c r="MK59" s="145"/>
      <c r="ML59" s="145"/>
      <c r="MM59" s="145"/>
      <c r="MN59" s="145"/>
      <c r="MO59" s="145"/>
      <c r="MP59" s="145"/>
      <c r="MQ59" s="145"/>
      <c r="MR59" s="145"/>
      <c r="MS59" s="145"/>
      <c r="MT59" s="145"/>
      <c r="MU59" s="145"/>
      <c r="MV59" s="145"/>
      <c r="MW59" s="145"/>
      <c r="MX59" s="145"/>
      <c r="MY59" s="145"/>
      <c r="MZ59" s="145"/>
      <c r="NA59" s="145"/>
      <c r="NB59" s="145"/>
      <c r="NC59" s="145"/>
      <c r="ND59" s="145"/>
      <c r="NE59" s="145"/>
      <c r="NF59" s="145"/>
      <c r="NG59" s="145"/>
      <c r="NH59" s="145"/>
      <c r="NI59" s="145"/>
      <c r="NJ59" s="145"/>
      <c r="NK59" s="145"/>
      <c r="NL59" s="145"/>
      <c r="NM59" s="145"/>
      <c r="NN59" s="145"/>
      <c r="NO59" s="145"/>
      <c r="NP59" s="145"/>
      <c r="NQ59" s="145"/>
      <c r="NR59" s="145"/>
      <c r="NS59" s="145"/>
      <c r="NT59" s="145"/>
      <c r="NU59" s="145"/>
      <c r="NV59" s="145"/>
      <c r="NW59" s="145"/>
      <c r="NX59" s="145"/>
      <c r="NY59" s="145"/>
      <c r="NZ59" s="145"/>
      <c r="OA59" s="145"/>
      <c r="OB59" s="145"/>
      <c r="OC59" s="145"/>
      <c r="OD59" s="145"/>
      <c r="OE59" s="145"/>
      <c r="OF59" s="145"/>
      <c r="OG59" s="145"/>
      <c r="OH59" s="145"/>
      <c r="OI59" s="145"/>
      <c r="OJ59" s="145"/>
      <c r="OK59" s="145"/>
      <c r="OL59" s="145"/>
      <c r="OM59" s="145"/>
      <c r="ON59" s="145"/>
      <c r="OO59" s="145"/>
      <c r="OP59" s="145"/>
      <c r="OQ59" s="145"/>
      <c r="OR59" s="145"/>
      <c r="OS59" s="145"/>
      <c r="OT59" s="145"/>
      <c r="OU59" s="145"/>
      <c r="OV59" s="145"/>
      <c r="OW59" s="145"/>
      <c r="OX59" s="145"/>
      <c r="OY59" s="145"/>
      <c r="OZ59" s="145"/>
      <c r="PA59" s="145"/>
      <c r="PB59" s="145"/>
      <c r="PC59" s="145"/>
      <c r="PD59" s="145"/>
      <c r="PE59" s="145"/>
      <c r="PF59" s="145"/>
      <c r="PG59" s="145"/>
      <c r="PH59" s="145"/>
      <c r="PI59" s="145"/>
      <c r="PJ59" s="145"/>
      <c r="PK59" s="145"/>
      <c r="PL59" s="145"/>
      <c r="PM59" s="145"/>
      <c r="PN59" s="145"/>
      <c r="PO59" s="145"/>
      <c r="PP59" s="145"/>
      <c r="PQ59" s="145"/>
      <c r="PR59" s="145"/>
      <c r="PS59" s="145"/>
      <c r="PT59" s="145"/>
      <c r="PU59" s="145"/>
      <c r="PV59" s="145"/>
      <c r="PW59" s="145"/>
      <c r="PX59" s="145"/>
      <c r="PY59" s="145"/>
      <c r="PZ59" s="145"/>
      <c r="QA59" s="145"/>
      <c r="QB59" s="145"/>
      <c r="QC59" s="145"/>
      <c r="QD59" s="145"/>
      <c r="QE59" s="145"/>
      <c r="QF59" s="145"/>
      <c r="QG59" s="145"/>
      <c r="QH59" s="145"/>
      <c r="QI59" s="145"/>
      <c r="QJ59" s="145"/>
      <c r="QK59" s="145"/>
      <c r="QL59" s="145"/>
      <c r="QM59" s="145"/>
      <c r="QN59" s="145"/>
      <c r="QO59" s="145"/>
      <c r="QP59" s="145"/>
      <c r="QQ59" s="145"/>
      <c r="QR59" s="145"/>
      <c r="QS59" s="145"/>
      <c r="QT59" s="145"/>
      <c r="QU59" s="145"/>
      <c r="QV59" s="145"/>
      <c r="QW59" s="145"/>
      <c r="QX59" s="145"/>
      <c r="QY59" s="145"/>
      <c r="QZ59" s="145"/>
      <c r="RA59" s="145"/>
      <c r="RB59" s="145"/>
      <c r="RC59" s="145"/>
      <c r="RD59" s="145"/>
      <c r="RE59" s="145"/>
      <c r="RF59" s="145"/>
      <c r="RG59" s="145"/>
      <c r="RH59" s="145"/>
      <c r="RI59" s="145"/>
      <c r="RJ59" s="145"/>
      <c r="RK59" s="145"/>
      <c r="RL59" s="145"/>
      <c r="RM59" s="145"/>
      <c r="RN59" s="145"/>
      <c r="RO59" s="145"/>
      <c r="RP59" s="145"/>
      <c r="RQ59" s="145"/>
      <c r="RR59" s="145"/>
      <c r="RS59" s="145"/>
      <c r="RT59" s="145"/>
      <c r="RU59" s="145"/>
      <c r="RV59" s="145"/>
      <c r="RW59" s="145"/>
      <c r="RX59" s="145"/>
      <c r="RY59" s="145"/>
      <c r="RZ59" s="145"/>
      <c r="SA59" s="145"/>
      <c r="SB59" s="145"/>
      <c r="SC59" s="145"/>
      <c r="SD59" s="145"/>
      <c r="SE59" s="145"/>
      <c r="SF59" s="145"/>
      <c r="SG59" s="145"/>
      <c r="SH59" s="145"/>
      <c r="SI59" s="145"/>
      <c r="SJ59" s="145"/>
      <c r="SK59" s="145"/>
      <c r="SL59" s="145"/>
      <c r="SM59" s="145"/>
      <c r="SN59" s="145"/>
      <c r="SO59" s="145"/>
      <c r="SP59" s="145"/>
      <c r="SQ59" s="145"/>
      <c r="SR59" s="145"/>
      <c r="SS59" s="145"/>
      <c r="ST59" s="145"/>
      <c r="SU59" s="145"/>
      <c r="SV59" s="145"/>
      <c r="SW59" s="145"/>
      <c r="SX59" s="145"/>
      <c r="SY59" s="145"/>
      <c r="SZ59" s="145"/>
      <c r="TA59" s="145"/>
      <c r="TB59" s="145"/>
      <c r="TC59" s="145"/>
      <c r="TD59" s="145"/>
      <c r="TE59" s="145"/>
      <c r="TF59" s="145"/>
      <c r="TG59" s="145"/>
      <c r="TH59" s="145"/>
      <c r="TI59" s="145"/>
      <c r="TJ59" s="145"/>
      <c r="TK59" s="145"/>
      <c r="TL59" s="145"/>
    </row>
    <row r="60" spans="1:532" ht="14.25" thickTop="1" thickBot="1" x14ac:dyDescent="0.25">
      <c r="A60"/>
      <c r="B60" s="5"/>
      <c r="C60" s="5"/>
      <c r="D60" s="6"/>
      <c r="E60" s="6"/>
      <c r="F60" s="6"/>
      <c r="G60" s="6"/>
      <c r="H60" s="2"/>
      <c r="I60" s="2"/>
      <c r="J60" s="2"/>
      <c r="K60" s="2"/>
    </row>
    <row r="61" spans="1:532" ht="13.5" thickTop="1" x14ac:dyDescent="0.2">
      <c r="A61"/>
      <c r="B61" s="2"/>
      <c r="C61" s="133" t="s">
        <v>25</v>
      </c>
      <c r="D61" s="134">
        <v>372</v>
      </c>
      <c r="E61" s="6"/>
      <c r="F61" s="6"/>
      <c r="G61" s="6"/>
      <c r="H61" s="2"/>
      <c r="I61" s="2"/>
      <c r="J61" s="2"/>
      <c r="K61" s="2"/>
    </row>
    <row r="62" spans="1:532" x14ac:dyDescent="0.2">
      <c r="A62"/>
      <c r="B62" s="2"/>
      <c r="C62" s="189" t="s">
        <v>52</v>
      </c>
      <c r="D62" s="190"/>
      <c r="E62" s="6"/>
      <c r="F62" s="6"/>
      <c r="G62" s="6"/>
      <c r="H62" s="2"/>
      <c r="I62" s="2"/>
      <c r="J62" s="2"/>
      <c r="K62" s="2"/>
    </row>
    <row r="63" spans="1:532" x14ac:dyDescent="0.2">
      <c r="A63"/>
      <c r="B63" s="2"/>
      <c r="C63" s="135" t="s">
        <v>26</v>
      </c>
      <c r="D63" s="136">
        <v>313</v>
      </c>
      <c r="E63" s="6"/>
      <c r="F63" s="6"/>
      <c r="G63" s="6"/>
      <c r="H63" s="2"/>
      <c r="I63" s="2"/>
      <c r="J63" s="2"/>
      <c r="K63" s="2"/>
    </row>
    <row r="64" spans="1:532" x14ac:dyDescent="0.2">
      <c r="A64"/>
      <c r="B64" s="2"/>
      <c r="C64" s="137" t="s">
        <v>27</v>
      </c>
      <c r="D64" s="138">
        <v>22</v>
      </c>
      <c r="E64" s="6"/>
      <c r="F64" s="6"/>
      <c r="G64" s="6"/>
      <c r="H64" s="2"/>
      <c r="I64" s="2"/>
      <c r="J64" s="2"/>
      <c r="K64" s="2"/>
    </row>
    <row r="65" spans="1:11" x14ac:dyDescent="0.2">
      <c r="A65"/>
      <c r="B65" s="2"/>
      <c r="C65" s="137" t="s">
        <v>28</v>
      </c>
      <c r="D65" s="139">
        <v>291</v>
      </c>
      <c r="E65" s="6"/>
      <c r="F65" s="6"/>
      <c r="G65" s="6"/>
      <c r="H65" s="2"/>
      <c r="I65" s="2"/>
      <c r="J65" s="2"/>
      <c r="K65" s="2"/>
    </row>
    <row r="66" spans="1:11" x14ac:dyDescent="0.2">
      <c r="A66"/>
      <c r="B66" s="2"/>
      <c r="C66" s="135" t="s">
        <v>29</v>
      </c>
      <c r="D66" s="140">
        <f>E58</f>
        <v>59</v>
      </c>
      <c r="E66" s="6"/>
      <c r="F66" s="6"/>
      <c r="G66" s="6"/>
      <c r="H66" s="2"/>
      <c r="I66" s="2"/>
      <c r="J66" s="2"/>
      <c r="K66" s="2"/>
    </row>
    <row r="67" spans="1:11" x14ac:dyDescent="0.2">
      <c r="A67"/>
      <c r="B67" s="2"/>
      <c r="C67" s="137" t="s">
        <v>27</v>
      </c>
      <c r="D67" s="138">
        <v>1</v>
      </c>
      <c r="E67" s="6"/>
      <c r="F67" s="6"/>
      <c r="G67" s="6"/>
      <c r="H67" s="2"/>
      <c r="I67" s="2"/>
      <c r="J67" s="2"/>
      <c r="K67" s="2"/>
    </row>
    <row r="68" spans="1:11" x14ac:dyDescent="0.2">
      <c r="B68" s="2"/>
      <c r="C68" s="137" t="s">
        <v>28</v>
      </c>
      <c r="D68" s="138">
        <v>55</v>
      </c>
      <c r="E68" s="6"/>
      <c r="F68" s="6"/>
      <c r="G68" s="6"/>
      <c r="H68" s="2"/>
      <c r="I68" s="2"/>
      <c r="J68" s="2"/>
      <c r="K68" s="2"/>
    </row>
    <row r="69" spans="1:11" ht="13.5" thickBot="1" x14ac:dyDescent="0.25">
      <c r="B69" s="2"/>
      <c r="C69" s="141" t="s">
        <v>30</v>
      </c>
      <c r="D69" s="142">
        <v>3</v>
      </c>
      <c r="E69" s="6"/>
      <c r="F69" s="6"/>
      <c r="G69" s="6"/>
      <c r="H69" s="2"/>
      <c r="I69" s="2"/>
      <c r="J69" s="2"/>
      <c r="K69" s="2"/>
    </row>
    <row r="70" spans="1:11" ht="13.5" thickTop="1" x14ac:dyDescent="0.2">
      <c r="B70" s="2"/>
      <c r="C70" s="5"/>
      <c r="D70" s="6"/>
      <c r="E70" s="6"/>
      <c r="F70" s="6"/>
      <c r="G70" s="6"/>
      <c r="H70" s="2"/>
      <c r="I70" s="2"/>
      <c r="J70" s="2"/>
      <c r="K70" s="2"/>
    </row>
    <row r="71" spans="1:11" ht="14.25" x14ac:dyDescent="0.2">
      <c r="A71" s="181" t="s">
        <v>68</v>
      </c>
      <c r="B71" s="181"/>
      <c r="C71" s="181"/>
      <c r="D71" s="181"/>
      <c r="E71" s="181"/>
      <c r="F71" s="181"/>
      <c r="G71" s="181"/>
      <c r="H71" s="181"/>
      <c r="I71" s="181"/>
      <c r="J71" s="181"/>
      <c r="K71" s="181"/>
    </row>
    <row r="72" spans="1:11" ht="14.25" x14ac:dyDescent="0.2">
      <c r="A72" s="181" t="s">
        <v>69</v>
      </c>
      <c r="B72" s="181"/>
      <c r="C72" s="181"/>
      <c r="D72" s="181"/>
      <c r="E72" s="181"/>
      <c r="F72" s="181"/>
      <c r="G72" s="181"/>
      <c r="H72" s="181"/>
      <c r="I72" s="181"/>
      <c r="J72" s="181"/>
      <c r="K72" s="181"/>
    </row>
  </sheetData>
  <mergeCells count="32">
    <mergeCell ref="B21:K21"/>
    <mergeCell ref="B47:F47"/>
    <mergeCell ref="B49:F49"/>
    <mergeCell ref="B55:K55"/>
    <mergeCell ref="B59:D59"/>
    <mergeCell ref="A71:K71"/>
    <mergeCell ref="A72:K72"/>
    <mergeCell ref="F45:G46"/>
    <mergeCell ref="B46:D46"/>
    <mergeCell ref="C62:D62"/>
    <mergeCell ref="B45:D45"/>
    <mergeCell ref="B58:D58"/>
    <mergeCell ref="F58:G59"/>
    <mergeCell ref="B2:C2"/>
    <mergeCell ref="F3:J3"/>
    <mergeCell ref="F4:J4"/>
    <mergeCell ref="B3:C3"/>
    <mergeCell ref="B9:K9"/>
    <mergeCell ref="F5:J5"/>
    <mergeCell ref="B10:K10"/>
    <mergeCell ref="K12:K13"/>
    <mergeCell ref="B14:K14"/>
    <mergeCell ref="B20:D20"/>
    <mergeCell ref="F20:G20"/>
    <mergeCell ref="B15:K15"/>
    <mergeCell ref="B12:B13"/>
    <mergeCell ref="C12:C13"/>
    <mergeCell ref="D12:D13"/>
    <mergeCell ref="E12:G12"/>
    <mergeCell ref="H12:H13"/>
    <mergeCell ref="I12:I13"/>
    <mergeCell ref="J12:J13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3"/>
  <sheetViews>
    <sheetView workbookViewId="0">
      <selection activeCell="G21" sqref="G21"/>
    </sheetView>
  </sheetViews>
  <sheetFormatPr defaultRowHeight="12.75" x14ac:dyDescent="0.2"/>
  <sheetData>
    <row r="1" spans="1:1" x14ac:dyDescent="0.2">
      <c r="A1" s="54"/>
    </row>
    <row r="2" spans="1:1" ht="13.5" thickBot="1" x14ac:dyDescent="0.25">
      <c r="A2" s="57"/>
    </row>
    <row r="3" spans="1:1" ht="13.5" thickTop="1" x14ac:dyDescent="0.2">
      <c r="A3" s="59"/>
    </row>
    <row r="4" spans="1:1" x14ac:dyDescent="0.2">
      <c r="A4" s="44"/>
    </row>
    <row r="5" spans="1:1" x14ac:dyDescent="0.2">
      <c r="A5" s="44"/>
    </row>
    <row r="6" spans="1:1" ht="13.5" thickBot="1" x14ac:dyDescent="0.25">
      <c r="A6" s="38"/>
    </row>
    <row r="7" spans="1:1" ht="13.5" thickTop="1" x14ac:dyDescent="0.2">
      <c r="A7" s="22"/>
    </row>
    <row r="8" spans="1:1" x14ac:dyDescent="0.2">
      <c r="A8" s="44"/>
    </row>
    <row r="9" spans="1:1" x14ac:dyDescent="0.2">
      <c r="A9" s="44"/>
    </row>
    <row r="10" spans="1:1" ht="13.5" thickBot="1" x14ac:dyDescent="0.25">
      <c r="A10" s="56"/>
    </row>
    <row r="11" spans="1:1" ht="13.5" thickTop="1" x14ac:dyDescent="0.2">
      <c r="A11" s="59"/>
    </row>
    <row r="12" spans="1:1" x14ac:dyDescent="0.2">
      <c r="A12" s="44"/>
    </row>
    <row r="13" spans="1:1" x14ac:dyDescent="0.2">
      <c r="A13" s="61"/>
    </row>
    <row r="14" spans="1:1" ht="13.5" thickBot="1" x14ac:dyDescent="0.25">
      <c r="A14" s="38"/>
    </row>
    <row r="15" spans="1:1" ht="14.25" thickTop="1" thickBot="1" x14ac:dyDescent="0.25">
      <c r="A15" s="97"/>
    </row>
    <row r="16" spans="1:1" ht="13.5" thickTop="1" x14ac:dyDescent="0.2">
      <c r="A16" s="59"/>
    </row>
    <row r="17" spans="1:1" x14ac:dyDescent="0.2">
      <c r="A17" s="44"/>
    </row>
    <row r="18" spans="1:1" x14ac:dyDescent="0.2">
      <c r="A18" s="44"/>
    </row>
    <row r="19" spans="1:1" ht="13.5" thickBot="1" x14ac:dyDescent="0.25">
      <c r="A19" s="38"/>
    </row>
    <row r="20" spans="1:1" ht="13.5" thickTop="1" x14ac:dyDescent="0.2">
      <c r="A20" s="22"/>
    </row>
    <row r="21" spans="1:1" x14ac:dyDescent="0.2">
      <c r="A21" s="44"/>
    </row>
    <row r="22" spans="1:1" x14ac:dyDescent="0.2">
      <c r="A22" s="44"/>
    </row>
    <row r="23" spans="1:1" x14ac:dyDescent="0.2">
      <c r="A23" s="4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A23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03</vt:lpstr>
      <vt:lpstr>Sheet1</vt:lpstr>
      <vt:lpstr>Sheet2</vt:lpstr>
    </vt:vector>
  </TitlesOfParts>
  <Company>Primaria Timisoara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mpfeifer</dc:creator>
  <cp:lastModifiedBy>Andreea Rus</cp:lastModifiedBy>
  <cp:lastPrinted>2017-10-02T08:09:28Z</cp:lastPrinted>
  <dcterms:created xsi:type="dcterms:W3CDTF">2006-03-17T09:51:41Z</dcterms:created>
  <dcterms:modified xsi:type="dcterms:W3CDTF">2017-10-03T08:00:15Z</dcterms:modified>
</cp:coreProperties>
</file>