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60" windowWidth="15180" windowHeight="7620"/>
  </bookViews>
  <sheets>
    <sheet name="03" sheetId="3" r:id="rId1"/>
    <sheet name="Sheet1" sheetId="4" r:id="rId2"/>
    <sheet name="Sheet2" sheetId="5" r:id="rId3"/>
  </sheets>
  <calcPr calcId="145621"/>
</workbook>
</file>

<file path=xl/calcChain.xml><?xml version="1.0" encoding="utf-8"?>
<calcChain xmlns="http://schemas.openxmlformats.org/spreadsheetml/2006/main">
  <c r="K54" i="3" l="1"/>
  <c r="K44" i="3" l="1"/>
  <c r="K28" i="3"/>
  <c r="K29" i="3"/>
  <c r="K30" i="3"/>
  <c r="K31" i="3"/>
  <c r="K32" i="3"/>
  <c r="K33" i="3"/>
  <c r="K35" i="3"/>
  <c r="K36" i="3"/>
  <c r="K27" i="3"/>
  <c r="K26" i="3"/>
  <c r="K25" i="3"/>
  <c r="K24" i="3"/>
  <c r="K16" i="3"/>
  <c r="J20" i="3" l="1"/>
  <c r="K42" i="3" l="1"/>
  <c r="K51" i="3" l="1"/>
  <c r="J45" i="3"/>
  <c r="J46" i="3" s="1"/>
  <c r="K46" i="3" s="1"/>
  <c r="J59" i="3" l="1"/>
  <c r="D66" i="3"/>
  <c r="I58" i="3"/>
  <c r="H58" i="3"/>
  <c r="K57" i="3"/>
  <c r="K56" i="3"/>
  <c r="K53" i="3"/>
  <c r="K52" i="3"/>
  <c r="K50" i="3"/>
  <c r="H45" i="3"/>
  <c r="I44" i="3"/>
  <c r="I43" i="3"/>
  <c r="I42" i="3"/>
  <c r="I41" i="3"/>
  <c r="K40" i="3"/>
  <c r="I40" i="3"/>
  <c r="K39" i="3"/>
  <c r="I39" i="3"/>
  <c r="K38" i="3"/>
  <c r="I38" i="3"/>
  <c r="K37" i="3"/>
  <c r="I37" i="3"/>
  <c r="I35" i="3"/>
  <c r="I34" i="3"/>
  <c r="I33" i="3"/>
  <c r="I32" i="3"/>
  <c r="I31" i="3"/>
  <c r="I30" i="3"/>
  <c r="I29" i="3"/>
  <c r="I28" i="3"/>
  <c r="I27" i="3"/>
  <c r="I26" i="3"/>
  <c r="I25" i="3"/>
  <c r="I24" i="3"/>
  <c r="K23" i="3"/>
  <c r="K22" i="3"/>
  <c r="H20" i="3"/>
  <c r="E20" i="3"/>
  <c r="I19" i="3"/>
  <c r="I18" i="3"/>
  <c r="I17" i="3"/>
  <c r="I16" i="3"/>
  <c r="K59" i="3" l="1"/>
  <c r="K20" i="3"/>
  <c r="K45" i="3"/>
  <c r="I45" i="3"/>
  <c r="I20" i="3"/>
</calcChain>
</file>

<file path=xl/sharedStrings.xml><?xml version="1.0" encoding="utf-8"?>
<sst xmlns="http://schemas.openxmlformats.org/spreadsheetml/2006/main" count="170" uniqueCount="70">
  <si>
    <t xml:space="preserve"> </t>
  </si>
  <si>
    <t xml:space="preserve">Denumirea funcţiei </t>
  </si>
  <si>
    <t>Nivel studii</t>
  </si>
  <si>
    <t>Grad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</si>
  <si>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</si>
  <si>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</si>
  <si>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</si>
  <si>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</si>
  <si>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</si>
  <si>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</si>
  <si>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</si>
  <si>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</si>
  <si>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</si>
  <si>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</si>
  <si>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</si>
  <si>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</si>
  <si>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</si>
  <si>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</si>
  <si>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</si>
  <si>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</si>
  <si>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</si>
  <si>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</si>
  <si>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</si>
  <si>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</si>
  <si>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</si>
  <si>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</si>
  <si>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</si>
  <si>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</si>
  <si>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</si>
  <si>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</si>
  <si>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</si>
  <si>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</si>
  <si>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</si>
  <si>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 xml:space="preserve">Vacante </t>
  </si>
  <si>
    <t>Ocupate</t>
  </si>
  <si>
    <t>Guard</t>
  </si>
  <si>
    <t>Arhivar</t>
  </si>
  <si>
    <t>CONSILIUL LOCAL AL MUNICIPIULUI TIMISOARA</t>
  </si>
  <si>
    <t>STAT DE FUNCŢII</t>
  </si>
  <si>
    <t>Sef serviciu</t>
  </si>
  <si>
    <t>Şef birou</t>
  </si>
  <si>
    <t>Muncitor calificat (mecanic)</t>
  </si>
  <si>
    <t>Politist local</t>
  </si>
  <si>
    <t>Auditor</t>
  </si>
  <si>
    <t>Directia Politiei Locale Timisoara</t>
  </si>
  <si>
    <t>Nr.
posturi</t>
  </si>
  <si>
    <t>APROB,</t>
  </si>
  <si>
    <t xml:space="preserve">Inspector de specialitate </t>
  </si>
  <si>
    <t>I A</t>
  </si>
  <si>
    <t>Clasa</t>
  </si>
  <si>
    <t>TOTAL FUNCTII PUBLICE</t>
  </si>
  <si>
    <t>TOTAL PERSONAL CONTRACTUAL</t>
  </si>
  <si>
    <t>din care:</t>
  </si>
  <si>
    <t>Funcţii publice/
Posturi contractuale
prevazute</t>
  </si>
  <si>
    <t>SSD</t>
  </si>
  <si>
    <t>Grad/Treapta</t>
  </si>
  <si>
    <t>A. 1. Functii publice de conducere</t>
  </si>
  <si>
    <t>A. 2. Functii publice de executie</t>
  </si>
  <si>
    <t>B. 1. Functii personal contractual conducere</t>
  </si>
  <si>
    <t>B. 2. Functii personal contractual executie</t>
  </si>
  <si>
    <t>B. 3. Functii contractuale de deservire</t>
  </si>
  <si>
    <t>TOTAL DIRECTIA  POLITIEI LOCALE TIMISOARA</t>
  </si>
  <si>
    <t>Nr.
crt.</t>
  </si>
  <si>
    <t>DIRECTIA POLITIEI LOCALE TIMISOARA</t>
  </si>
  <si>
    <t>G</t>
  </si>
  <si>
    <t>Anexa  la H.C.L. Nr. .............. din ......................</t>
  </si>
  <si>
    <t>PRIMAR</t>
  </si>
  <si>
    <t>NICOLAE ROBU</t>
  </si>
  <si>
    <t>Director Executiv Adjunct,</t>
  </si>
  <si>
    <t>Jr. Ec. DOREL COJAN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</si>
</sst>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>
        <bgColor theme="0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2" xfId="0" applyFont="1" applyBorder="1"/>
    <xf numFmtId="0" fontId="0" fillId="0" borderId="0" xfId="0" applyNumberFormat="1" applyAlignment="1"/>
    <xf numFmtId="0" fontId="0" fillId="0" borderId="1" xfId="0" applyBorder="1" applyAlignment="1"/>
    <xf numFmtId="0" fontId="0" fillId="2" borderId="0" xfId="0" applyFill="1"/>
    <xf numFmtId="0" fontId="0" fillId="2" borderId="0" xfId="0" applyNumberFormat="1" applyFill="1" applyAlignment="1"/>
    <xf numFmtId="0" fontId="0" fillId="2" borderId="0" xfId="0" applyFill="1" applyBorder="1" applyAlignment="1"/>
    <xf numFmtId="0" fontId="1" fillId="0" borderId="1" xfId="0" applyFont="1" applyFill="1" applyBorder="1"/>
    <xf numFmtId="0" fontId="0" fillId="0" borderId="0" xfId="0" applyFill="1"/>
    <xf numFmtId="0" fontId="0" fillId="2" borderId="0" xfId="0" applyFill="1" applyBorder="1"/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0" borderId="0" xfId="0" applyFill="1" applyBorder="1"/>
    <xf numFmtId="0" fontId="0" fillId="0" borderId="0" xfId="0" applyNumberFormat="1" applyFill="1" applyAlignment="1"/>
    <xf numFmtId="0" fontId="0" fillId="2" borderId="1" xfId="0" applyFill="1" applyBorder="1" applyAlignment="1"/>
    <xf numFmtId="3" fontId="12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/>
    <xf numFmtId="0" fontId="20" fillId="0" borderId="0" xfId="0" applyFont="1" applyBorder="1"/>
    <xf numFmtId="0" fontId="19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24" fillId="2" borderId="0" xfId="0" applyFont="1" applyFill="1"/>
    <xf numFmtId="0" fontId="20" fillId="0" borderId="0" xfId="0" applyFont="1" applyAlignment="1"/>
    <xf numFmtId="0" fontId="20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4" xfId="0" applyFont="1" applyFill="1" applyBorder="1"/>
    <xf numFmtId="0" fontId="0" fillId="2" borderId="5" xfId="0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3" xfId="0" applyFont="1" applyFill="1" applyBorder="1"/>
    <xf numFmtId="3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3" xfId="0" applyFont="1" applyFill="1" applyBorder="1"/>
    <xf numFmtId="0" fontId="1" fillId="2" borderId="11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/>
    <xf numFmtId="0" fontId="1" fillId="0" borderId="10" xfId="0" applyNumberFormat="1" applyFont="1" applyFill="1" applyBorder="1" applyAlignment="1"/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/>
    <xf numFmtId="0" fontId="8" fillId="0" borderId="6" xfId="0" applyNumberFormat="1" applyFont="1" applyFill="1" applyBorder="1" applyAlignment="1"/>
    <xf numFmtId="3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/>
    <xf numFmtId="0" fontId="2" fillId="7" borderId="4" xfId="0" applyNumberFormat="1" applyFont="1" applyFill="1" applyBorder="1" applyAlignment="1">
      <alignment horizontal="center"/>
    </xf>
    <xf numFmtId="0" fontId="8" fillId="7" borderId="4" xfId="0" applyNumberFormat="1" applyFont="1" applyFill="1" applyBorder="1" applyAlignment="1"/>
    <xf numFmtId="0" fontId="7" fillId="7" borderId="4" xfId="0" applyNumberFormat="1" applyFont="1" applyFill="1" applyBorder="1" applyAlignment="1"/>
    <xf numFmtId="3" fontId="16" fillId="5" borderId="12" xfId="0" applyNumberFormat="1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6" fillId="5" borderId="12" xfId="0" applyNumberFormat="1" applyFont="1" applyFill="1" applyBorder="1" applyAlignment="1">
      <alignment horizontal="right" vertical="center"/>
    </xf>
    <xf numFmtId="0" fontId="17" fillId="7" borderId="11" xfId="0" applyFont="1" applyFill="1" applyBorder="1" applyAlignment="1">
      <alignment horizontal="left"/>
    </xf>
    <xf numFmtId="0" fontId="0" fillId="7" borderId="11" xfId="0" applyFill="1" applyBorder="1" applyAlignment="1">
      <alignment horizontal="left"/>
    </xf>
    <xf numFmtId="0" fontId="1" fillId="7" borderId="11" xfId="0" applyFont="1" applyFill="1" applyBorder="1" applyAlignment="1">
      <alignment horizontal="left"/>
    </xf>
    <xf numFmtId="0" fontId="1" fillId="0" borderId="17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" fillId="0" borderId="21" xfId="0" applyFont="1" applyFill="1" applyBorder="1"/>
    <xf numFmtId="0" fontId="16" fillId="5" borderId="12" xfId="0" applyFont="1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/>
    <xf numFmtId="3" fontId="2" fillId="2" borderId="12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/>
    <xf numFmtId="0" fontId="1" fillId="2" borderId="3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/>
    </xf>
    <xf numFmtId="0" fontId="1" fillId="2" borderId="40" xfId="0" applyFont="1" applyFill="1" applyBorder="1"/>
    <xf numFmtId="0" fontId="12" fillId="2" borderId="32" xfId="0" applyFont="1" applyFill="1" applyBorder="1"/>
    <xf numFmtId="0" fontId="1" fillId="2" borderId="39" xfId="0" applyFont="1" applyFill="1" applyBorder="1" applyAlignment="1">
      <alignment horizontal="center"/>
    </xf>
    <xf numFmtId="0" fontId="1" fillId="2" borderId="38" xfId="0" applyFont="1" applyFill="1" applyBorder="1" applyAlignment="1"/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/>
    <xf numFmtId="0" fontId="1" fillId="2" borderId="44" xfId="0" applyFont="1" applyFill="1" applyBorder="1" applyAlignment="1">
      <alignment horizontal="center"/>
    </xf>
    <xf numFmtId="3" fontId="1" fillId="2" borderId="45" xfId="0" applyNumberFormat="1" applyFont="1" applyFill="1" applyBorder="1" applyAlignment="1"/>
    <xf numFmtId="3" fontId="1" fillId="2" borderId="38" xfId="0" applyNumberFormat="1" applyFont="1" applyFill="1" applyBorder="1" applyAlignment="1"/>
    <xf numFmtId="0" fontId="1" fillId="2" borderId="46" xfId="0" applyFont="1" applyFill="1" applyBorder="1" applyAlignment="1">
      <alignment horizontal="center"/>
    </xf>
    <xf numFmtId="3" fontId="1" fillId="2" borderId="32" xfId="0" applyNumberFormat="1" applyFont="1" applyFill="1" applyBorder="1" applyAlignment="1"/>
    <xf numFmtId="3" fontId="1" fillId="2" borderId="40" xfId="0" applyNumberFormat="1" applyFont="1" applyFill="1" applyBorder="1" applyAlignment="1"/>
    <xf numFmtId="3" fontId="1" fillId="2" borderId="43" xfId="0" applyNumberFormat="1" applyFont="1" applyFill="1" applyBorder="1" applyAlignment="1"/>
    <xf numFmtId="0" fontId="1" fillId="2" borderId="47" xfId="0" applyFont="1" applyFill="1" applyBorder="1" applyAlignment="1">
      <alignment horizontal="center"/>
    </xf>
    <xf numFmtId="3" fontId="1" fillId="2" borderId="48" xfId="0" applyNumberFormat="1" applyFont="1" applyFill="1" applyBorder="1" applyAlignment="1"/>
    <xf numFmtId="0" fontId="1" fillId="2" borderId="45" xfId="0" applyFont="1" applyFill="1" applyBorder="1" applyAlignment="1"/>
    <xf numFmtId="0" fontId="1" fillId="2" borderId="32" xfId="0" applyFont="1" applyFill="1" applyBorder="1" applyAlignment="1"/>
    <xf numFmtId="3" fontId="12" fillId="2" borderId="38" xfId="0" applyNumberFormat="1" applyFont="1" applyFill="1" applyBorder="1" applyAlignment="1">
      <alignment horizontal="right" vertical="center"/>
    </xf>
    <xf numFmtId="3" fontId="16" fillId="5" borderId="32" xfId="0" applyNumberFormat="1" applyFont="1" applyFill="1" applyBorder="1" applyAlignment="1">
      <alignment horizontal="right" vertical="center"/>
    </xf>
    <xf numFmtId="0" fontId="7" fillId="7" borderId="40" xfId="0" applyNumberFormat="1" applyFont="1" applyFill="1" applyBorder="1" applyAlignment="1"/>
    <xf numFmtId="0" fontId="1" fillId="0" borderId="42" xfId="0" applyNumberFormat="1" applyFont="1" applyFill="1" applyBorder="1" applyAlignment="1">
      <alignment horizontal="center"/>
    </xf>
    <xf numFmtId="0" fontId="1" fillId="0" borderId="43" xfId="0" applyNumberFormat="1" applyFont="1" applyFill="1" applyBorder="1" applyAlignment="1"/>
    <xf numFmtId="0" fontId="1" fillId="7" borderId="45" xfId="0" applyFont="1" applyFill="1" applyBorder="1" applyAlignment="1">
      <alignment horizontal="left"/>
    </xf>
    <xf numFmtId="0" fontId="1" fillId="0" borderId="39" xfId="0" applyFont="1" applyFill="1" applyBorder="1" applyAlignment="1">
      <alignment horizontal="center"/>
    </xf>
    <xf numFmtId="0" fontId="1" fillId="0" borderId="38" xfId="0" applyFont="1" applyFill="1" applyBorder="1"/>
    <xf numFmtId="0" fontId="1" fillId="0" borderId="31" xfId="0" applyFont="1" applyFill="1" applyBorder="1" applyAlignment="1">
      <alignment horizontal="center"/>
    </xf>
    <xf numFmtId="0" fontId="1" fillId="0" borderId="51" xfId="0" applyFont="1" applyFill="1" applyBorder="1"/>
    <xf numFmtId="3" fontId="16" fillId="5" borderId="32" xfId="0" applyNumberFormat="1" applyFont="1" applyFill="1" applyBorder="1"/>
    <xf numFmtId="3" fontId="2" fillId="0" borderId="56" xfId="0" applyNumberFormat="1" applyFont="1" applyBorder="1" applyAlignment="1">
      <alignment horizontal="center" vertical="center"/>
    </xf>
    <xf numFmtId="0" fontId="15" fillId="0" borderId="59" xfId="0" applyFont="1" applyBorder="1"/>
    <xf numFmtId="3" fontId="13" fillId="0" borderId="60" xfId="0" applyNumberFormat="1" applyFont="1" applyBorder="1" applyAlignment="1">
      <alignment horizontal="center" vertical="center"/>
    </xf>
    <xf numFmtId="0" fontId="2" fillId="5" borderId="39" xfId="0" applyFont="1" applyFill="1" applyBorder="1"/>
    <xf numFmtId="0" fontId="2" fillId="5" borderId="38" xfId="0" applyFont="1" applyFill="1" applyBorder="1" applyAlignment="1">
      <alignment horizontal="center" vertical="center"/>
    </xf>
    <xf numFmtId="0" fontId="1" fillId="0" borderId="39" xfId="0" applyFont="1" applyBorder="1"/>
    <xf numFmtId="0" fontId="1" fillId="0" borderId="38" xfId="0" applyFont="1" applyBorder="1" applyAlignment="1">
      <alignment horizontal="center" vertical="center"/>
    </xf>
    <xf numFmtId="3" fontId="1" fillId="0" borderId="38" xfId="0" applyNumberFormat="1" applyFont="1" applyBorder="1" applyAlignment="1">
      <alignment horizontal="center" vertical="center"/>
    </xf>
    <xf numFmtId="3" fontId="2" fillId="5" borderId="38" xfId="0" applyNumberFormat="1" applyFont="1" applyFill="1" applyBorder="1" applyAlignment="1">
      <alignment horizontal="center" vertical="center"/>
    </xf>
    <xf numFmtId="0" fontId="1" fillId="0" borderId="63" xfId="0" applyFont="1" applyBorder="1"/>
    <xf numFmtId="0" fontId="1" fillId="0" borderId="6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2" fillId="0" borderId="56" xfId="0" applyNumberFormat="1" applyFont="1" applyBorder="1" applyAlignment="1">
      <alignment horizontal="right" vertical="center"/>
    </xf>
    <xf numFmtId="3" fontId="2" fillId="0" borderId="58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0" fillId="2" borderId="41" xfId="0" applyFont="1" applyFill="1" applyBorder="1" applyAlignment="1"/>
    <xf numFmtId="0" fontId="11" fillId="2" borderId="19" xfId="0" applyFont="1" applyFill="1" applyBorder="1" applyAlignment="1"/>
    <xf numFmtId="0" fontId="11" fillId="2" borderId="20" xfId="0" applyFont="1" applyFill="1" applyBorder="1" applyAlignment="1"/>
    <xf numFmtId="0" fontId="12" fillId="6" borderId="14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left" vertical="center"/>
    </xf>
    <xf numFmtId="0" fontId="7" fillId="7" borderId="36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20" fillId="0" borderId="0" xfId="0" applyFont="1" applyAlignment="1"/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0" fontId="18" fillId="0" borderId="61" xfId="0" applyFont="1" applyBorder="1" applyAlignment="1"/>
    <xf numFmtId="0" fontId="14" fillId="0" borderId="62" xfId="0" applyFont="1" applyBorder="1" applyAlignment="1"/>
    <xf numFmtId="0" fontId="10" fillId="2" borderId="49" xfId="0" applyFont="1" applyFill="1" applyBorder="1" applyAlignment="1"/>
    <xf numFmtId="0" fontId="11" fillId="2" borderId="9" xfId="0" applyFont="1" applyFill="1" applyBorder="1" applyAlignment="1"/>
    <xf numFmtId="0" fontId="11" fillId="2" borderId="5" xfId="0" applyFont="1" applyFill="1" applyBorder="1" applyAlignment="1"/>
    <xf numFmtId="0" fontId="10" fillId="5" borderId="41" xfId="0" applyFont="1" applyFill="1" applyBorder="1" applyAlignment="1"/>
    <xf numFmtId="0" fontId="11" fillId="5" borderId="19" xfId="0" applyFont="1" applyFill="1" applyBorder="1" applyAlignment="1"/>
    <xf numFmtId="0" fontId="11" fillId="5" borderId="20" xfId="0" applyFont="1" applyFill="1" applyBorder="1" applyAlignment="1"/>
    <xf numFmtId="0" fontId="12" fillId="6" borderId="57" xfId="0" applyFont="1" applyFill="1" applyBorder="1" applyAlignment="1">
      <alignment horizontal="center" vertical="center"/>
    </xf>
    <xf numFmtId="0" fontId="12" fillId="6" borderId="55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/>
    </xf>
    <xf numFmtId="0" fontId="7" fillId="7" borderId="16" xfId="0" applyFont="1" applyFill="1" applyBorder="1" applyAlignment="1">
      <alignment horizontal="left"/>
    </xf>
    <xf numFmtId="0" fontId="7" fillId="7" borderId="36" xfId="0" applyFont="1" applyFill="1" applyBorder="1" applyAlignment="1">
      <alignment horizontal="left"/>
    </xf>
    <xf numFmtId="0" fontId="7" fillId="7" borderId="50" xfId="0" applyNumberFormat="1" applyFont="1" applyFill="1" applyBorder="1" applyAlignment="1">
      <alignment horizontal="left"/>
    </xf>
    <xf numFmtId="0" fontId="7" fillId="7" borderId="15" xfId="0" applyNumberFormat="1" applyFont="1" applyFill="1" applyBorder="1" applyAlignment="1">
      <alignment horizontal="left"/>
    </xf>
    <xf numFmtId="0" fontId="7" fillId="7" borderId="8" xfId="0" applyNumberFormat="1" applyFont="1" applyFill="1" applyBorder="1" applyAlignment="1">
      <alignment horizontal="left"/>
    </xf>
    <xf numFmtId="0" fontId="7" fillId="7" borderId="44" xfId="0" applyFont="1" applyFill="1" applyBorder="1" applyAlignment="1">
      <alignment horizontal="left"/>
    </xf>
    <xf numFmtId="0" fontId="7" fillId="7" borderId="11" xfId="0" applyFont="1" applyFill="1" applyBorder="1" applyAlignment="1">
      <alignment horizontal="left"/>
    </xf>
    <xf numFmtId="0" fontId="7" fillId="7" borderId="50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7" fillId="7" borderId="52" xfId="0" applyFont="1" applyFill="1" applyBorder="1" applyAlignment="1">
      <alignment horizontal="left"/>
    </xf>
    <xf numFmtId="0" fontId="19" fillId="0" borderId="53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99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L72"/>
  <sheetViews>
    <sheetView tabSelected="1" zoomScaleNormal="100" workbookViewId="0">
      <selection activeCell="F70" sqref="F70"/>
    </sheetView>
  </sheetViews>
  <sheetFormatPr defaultRowHeight="12.75" x14ac:dyDescent="0.2"/>
  <cols>
    <col min="1" max="1" width="9.140625" style="15"/>
    <col min="2" max="2" width="5.140625" customWidth="1"/>
    <col min="3" max="3" width="37.7109375" customWidth="1"/>
    <col min="4" max="4" width="8.140625" customWidth="1"/>
    <col min="5" max="5" width="7.7109375" customWidth="1"/>
    <col min="6" max="6" width="6.5703125" customWidth="1"/>
    <col min="7" max="7" width="11.28515625" customWidth="1"/>
    <col min="8" max="9" width="9.140625" hidden="1" customWidth="1"/>
    <col min="10" max="10" width="9.7109375" customWidth="1"/>
    <col min="12" max="532" width="9.140625" style="11"/>
  </cols>
  <sheetData>
    <row r="1" spans="1:532" s="33" customFormat="1" ht="15.75" x14ac:dyDescent="0.25">
      <c r="B1" s="35" t="s">
        <v>37</v>
      </c>
      <c r="C1" s="35"/>
      <c r="D1" s="32"/>
      <c r="E1" s="32"/>
      <c r="F1" s="32"/>
      <c r="G1" s="32"/>
      <c r="H1" s="32"/>
      <c r="I1" s="32"/>
      <c r="J1" s="32"/>
      <c r="K1" s="32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  <c r="IW1" s="34"/>
      <c r="IX1" s="34"/>
      <c r="IY1" s="34"/>
      <c r="IZ1" s="34"/>
      <c r="JA1" s="34"/>
      <c r="JB1" s="34"/>
      <c r="JC1" s="34"/>
      <c r="JD1" s="34"/>
      <c r="JE1" s="34"/>
      <c r="JF1" s="34"/>
      <c r="JG1" s="34"/>
      <c r="JH1" s="34"/>
      <c r="JI1" s="34"/>
      <c r="JJ1" s="34"/>
      <c r="JK1" s="34"/>
      <c r="JL1" s="34"/>
      <c r="JM1" s="34"/>
      <c r="JN1" s="34"/>
      <c r="JO1" s="34"/>
      <c r="JP1" s="34"/>
      <c r="JQ1" s="34"/>
      <c r="JR1" s="34"/>
      <c r="JS1" s="34"/>
      <c r="JT1" s="34"/>
      <c r="JU1" s="34"/>
      <c r="JV1" s="34"/>
      <c r="JW1" s="34"/>
      <c r="JX1" s="34"/>
      <c r="JY1" s="34"/>
      <c r="JZ1" s="34"/>
      <c r="KA1" s="34"/>
      <c r="KB1" s="34"/>
      <c r="KC1" s="34"/>
      <c r="KD1" s="34"/>
      <c r="KE1" s="34"/>
      <c r="KF1" s="34"/>
      <c r="KG1" s="34"/>
      <c r="KH1" s="34"/>
      <c r="KI1" s="34"/>
      <c r="KJ1" s="34"/>
      <c r="KK1" s="34"/>
      <c r="KL1" s="34"/>
      <c r="KM1" s="34"/>
      <c r="KN1" s="34"/>
      <c r="KO1" s="34"/>
      <c r="KP1" s="34"/>
      <c r="KQ1" s="34"/>
      <c r="KR1" s="34"/>
      <c r="KS1" s="34"/>
      <c r="KT1" s="34"/>
      <c r="KU1" s="34"/>
      <c r="KV1" s="34"/>
      <c r="KW1" s="34"/>
      <c r="KX1" s="34"/>
      <c r="KY1" s="34"/>
      <c r="KZ1" s="34"/>
      <c r="LA1" s="34"/>
      <c r="LB1" s="34"/>
      <c r="LC1" s="34"/>
      <c r="LD1" s="34"/>
      <c r="LE1" s="34"/>
      <c r="LF1" s="34"/>
      <c r="LG1" s="34"/>
      <c r="LH1" s="34"/>
      <c r="LI1" s="34"/>
      <c r="LJ1" s="34"/>
      <c r="LK1" s="34"/>
      <c r="LL1" s="34"/>
      <c r="LM1" s="34"/>
      <c r="LN1" s="34"/>
      <c r="LO1" s="34"/>
      <c r="LP1" s="34"/>
      <c r="LQ1" s="34"/>
      <c r="LR1" s="34"/>
      <c r="LS1" s="34"/>
      <c r="LT1" s="34"/>
      <c r="LU1" s="34"/>
      <c r="LV1" s="34"/>
      <c r="LW1" s="34"/>
      <c r="LX1" s="34"/>
      <c r="LY1" s="34"/>
      <c r="LZ1" s="34"/>
      <c r="MA1" s="34"/>
      <c r="MB1" s="34"/>
      <c r="MC1" s="34"/>
      <c r="MD1" s="34"/>
      <c r="ME1" s="34"/>
      <c r="MF1" s="34"/>
      <c r="MG1" s="34"/>
      <c r="MH1" s="34"/>
      <c r="MI1" s="34"/>
      <c r="MJ1" s="34"/>
      <c r="MK1" s="34"/>
      <c r="ML1" s="34"/>
      <c r="MM1" s="34"/>
      <c r="MN1" s="34"/>
      <c r="MO1" s="34"/>
      <c r="MP1" s="34"/>
      <c r="MQ1" s="34"/>
      <c r="MR1" s="34"/>
      <c r="MS1" s="34"/>
      <c r="MT1" s="34"/>
      <c r="MU1" s="34"/>
      <c r="MV1" s="34"/>
      <c r="MW1" s="34"/>
      <c r="MX1" s="34"/>
      <c r="MY1" s="34"/>
      <c r="MZ1" s="34"/>
      <c r="NA1" s="34"/>
      <c r="NB1" s="34"/>
      <c r="NC1" s="34"/>
      <c r="ND1" s="34"/>
      <c r="NE1" s="34"/>
      <c r="NF1" s="34"/>
      <c r="NG1" s="34"/>
      <c r="NH1" s="34"/>
      <c r="NI1" s="34"/>
      <c r="NJ1" s="34"/>
      <c r="NK1" s="34"/>
      <c r="NL1" s="34"/>
      <c r="NM1" s="34"/>
      <c r="NN1" s="34"/>
      <c r="NO1" s="34"/>
      <c r="NP1" s="34"/>
      <c r="NQ1" s="34"/>
      <c r="NR1" s="34"/>
      <c r="NS1" s="34"/>
      <c r="NT1" s="34"/>
      <c r="NU1" s="34"/>
      <c r="NV1" s="34"/>
      <c r="NW1" s="34"/>
      <c r="NX1" s="34"/>
      <c r="NY1" s="34"/>
      <c r="NZ1" s="34"/>
      <c r="OA1" s="34"/>
      <c r="OB1" s="34"/>
      <c r="OC1" s="34"/>
      <c r="OD1" s="34"/>
      <c r="OE1" s="34"/>
      <c r="OF1" s="34"/>
      <c r="OG1" s="34"/>
      <c r="OH1" s="34"/>
      <c r="OI1" s="34"/>
      <c r="OJ1" s="34"/>
      <c r="OK1" s="34"/>
      <c r="OL1" s="34"/>
      <c r="OM1" s="34"/>
      <c r="ON1" s="34"/>
      <c r="OO1" s="34"/>
      <c r="OP1" s="34"/>
      <c r="OQ1" s="34"/>
      <c r="OR1" s="34"/>
      <c r="OS1" s="34"/>
      <c r="OT1" s="34"/>
      <c r="OU1" s="34"/>
      <c r="OV1" s="34"/>
      <c r="OW1" s="34"/>
      <c r="OX1" s="34"/>
      <c r="OY1" s="34"/>
      <c r="OZ1" s="34"/>
      <c r="PA1" s="34"/>
      <c r="PB1" s="34"/>
      <c r="PC1" s="34"/>
      <c r="PD1" s="34"/>
      <c r="PE1" s="34"/>
      <c r="PF1" s="34"/>
      <c r="PG1" s="34"/>
      <c r="PH1" s="34"/>
      <c r="PI1" s="34"/>
      <c r="PJ1" s="34"/>
      <c r="PK1" s="34"/>
      <c r="PL1" s="34"/>
      <c r="PM1" s="34"/>
      <c r="PN1" s="34"/>
      <c r="PO1" s="34"/>
      <c r="PP1" s="34"/>
      <c r="PQ1" s="34"/>
      <c r="PR1" s="34"/>
      <c r="PS1" s="34"/>
      <c r="PT1" s="34"/>
      <c r="PU1" s="34"/>
      <c r="PV1" s="34"/>
      <c r="PW1" s="34"/>
      <c r="PX1" s="34"/>
      <c r="PY1" s="34"/>
      <c r="PZ1" s="34"/>
      <c r="QA1" s="34"/>
      <c r="QB1" s="34"/>
      <c r="QC1" s="34"/>
      <c r="QD1" s="34"/>
      <c r="QE1" s="34"/>
      <c r="QF1" s="34"/>
      <c r="QG1" s="34"/>
      <c r="QH1" s="34"/>
      <c r="QI1" s="34"/>
      <c r="QJ1" s="34"/>
      <c r="QK1" s="34"/>
      <c r="QL1" s="34"/>
      <c r="QM1" s="34"/>
      <c r="QN1" s="34"/>
      <c r="QO1" s="34"/>
      <c r="QP1" s="34"/>
      <c r="QQ1" s="34"/>
      <c r="QR1" s="34"/>
      <c r="QS1" s="34"/>
      <c r="QT1" s="34"/>
      <c r="QU1" s="34"/>
      <c r="QV1" s="34"/>
      <c r="QW1" s="34"/>
      <c r="QX1" s="34"/>
      <c r="QY1" s="34"/>
      <c r="QZ1" s="34"/>
      <c r="RA1" s="34"/>
      <c r="RB1" s="34"/>
      <c r="RC1" s="34"/>
      <c r="RD1" s="34"/>
      <c r="RE1" s="34"/>
      <c r="RF1" s="34"/>
      <c r="RG1" s="34"/>
      <c r="RH1" s="34"/>
      <c r="RI1" s="34"/>
      <c r="RJ1" s="34"/>
      <c r="RK1" s="34"/>
      <c r="RL1" s="34"/>
      <c r="RM1" s="34"/>
      <c r="RN1" s="34"/>
      <c r="RO1" s="34"/>
      <c r="RP1" s="34"/>
      <c r="RQ1" s="34"/>
      <c r="RR1" s="34"/>
      <c r="RS1" s="34"/>
      <c r="RT1" s="34"/>
      <c r="RU1" s="34"/>
      <c r="RV1" s="34"/>
      <c r="RW1" s="34"/>
      <c r="RX1" s="34"/>
      <c r="RY1" s="34"/>
      <c r="RZ1" s="34"/>
      <c r="SA1" s="34"/>
      <c r="SB1" s="34"/>
      <c r="SC1" s="34"/>
      <c r="SD1" s="34"/>
      <c r="SE1" s="34"/>
      <c r="SF1" s="34"/>
      <c r="SG1" s="34"/>
      <c r="SH1" s="34"/>
      <c r="SI1" s="34"/>
      <c r="SJ1" s="34"/>
      <c r="SK1" s="34"/>
      <c r="SL1" s="34"/>
      <c r="SM1" s="34"/>
      <c r="SN1" s="34"/>
      <c r="SO1" s="34"/>
      <c r="SP1" s="34"/>
      <c r="SQ1" s="34"/>
      <c r="SR1" s="34"/>
      <c r="SS1" s="34"/>
      <c r="ST1" s="34"/>
      <c r="SU1" s="34"/>
      <c r="SV1" s="34"/>
      <c r="SW1" s="34"/>
      <c r="SX1" s="34"/>
      <c r="SY1" s="34"/>
      <c r="SZ1" s="34"/>
      <c r="TA1" s="34"/>
      <c r="TB1" s="34"/>
      <c r="TC1" s="34"/>
      <c r="TD1" s="34"/>
      <c r="TE1" s="34"/>
      <c r="TF1" s="34"/>
      <c r="TG1" s="34"/>
      <c r="TH1" s="34"/>
      <c r="TI1" s="34"/>
      <c r="TJ1" s="34"/>
      <c r="TK1" s="34"/>
      <c r="TL1" s="34"/>
    </row>
    <row r="2" spans="1:532" s="33" customFormat="1" ht="15.75" x14ac:dyDescent="0.25">
      <c r="B2" s="175" t="s">
        <v>44</v>
      </c>
      <c r="C2" s="175"/>
      <c r="D2" s="32"/>
      <c r="E2" s="32"/>
      <c r="F2" s="32"/>
      <c r="G2" s="32"/>
      <c r="H2" s="32"/>
      <c r="I2" s="32"/>
      <c r="J2" s="32"/>
      <c r="K2" s="32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34"/>
      <c r="MQ2" s="34"/>
      <c r="MR2" s="34"/>
      <c r="MS2" s="34"/>
      <c r="MT2" s="34"/>
      <c r="MU2" s="34"/>
      <c r="MV2" s="34"/>
      <c r="MW2" s="34"/>
      <c r="MX2" s="34"/>
      <c r="MY2" s="34"/>
      <c r="MZ2" s="34"/>
      <c r="NA2" s="34"/>
      <c r="NB2" s="34"/>
      <c r="NC2" s="34"/>
      <c r="ND2" s="34"/>
      <c r="NE2" s="34"/>
      <c r="NF2" s="34"/>
      <c r="NG2" s="34"/>
      <c r="NH2" s="34"/>
      <c r="NI2" s="34"/>
      <c r="NJ2" s="34"/>
      <c r="NK2" s="34"/>
      <c r="NL2" s="34"/>
      <c r="NM2" s="34"/>
      <c r="NN2" s="34"/>
      <c r="NO2" s="34"/>
      <c r="NP2" s="34"/>
      <c r="NQ2" s="34"/>
      <c r="NR2" s="34"/>
      <c r="NS2" s="34"/>
      <c r="NT2" s="34"/>
      <c r="NU2" s="34"/>
      <c r="NV2" s="34"/>
      <c r="NW2" s="34"/>
      <c r="NX2" s="34"/>
      <c r="NY2" s="34"/>
      <c r="NZ2" s="34"/>
      <c r="OA2" s="34"/>
      <c r="OB2" s="34"/>
      <c r="OC2" s="34"/>
      <c r="OD2" s="34"/>
      <c r="OE2" s="34"/>
      <c r="OF2" s="34"/>
      <c r="OG2" s="34"/>
      <c r="OH2" s="34"/>
      <c r="OI2" s="34"/>
      <c r="OJ2" s="34"/>
      <c r="OK2" s="34"/>
      <c r="OL2" s="34"/>
      <c r="OM2" s="34"/>
      <c r="ON2" s="34"/>
      <c r="OO2" s="34"/>
      <c r="OP2" s="34"/>
      <c r="OQ2" s="34"/>
      <c r="OR2" s="34"/>
      <c r="OS2" s="34"/>
      <c r="OT2" s="34"/>
      <c r="OU2" s="34"/>
      <c r="OV2" s="34"/>
      <c r="OW2" s="34"/>
      <c r="OX2" s="34"/>
      <c r="OY2" s="34"/>
      <c r="OZ2" s="34"/>
      <c r="PA2" s="34"/>
      <c r="PB2" s="34"/>
      <c r="PC2" s="34"/>
      <c r="PD2" s="34"/>
      <c r="PE2" s="34"/>
      <c r="PF2" s="34"/>
      <c r="PG2" s="34"/>
      <c r="PH2" s="34"/>
      <c r="PI2" s="34"/>
      <c r="PJ2" s="34"/>
      <c r="PK2" s="34"/>
      <c r="PL2" s="34"/>
      <c r="PM2" s="34"/>
      <c r="PN2" s="34"/>
      <c r="PO2" s="34"/>
      <c r="PP2" s="34"/>
      <c r="PQ2" s="34"/>
      <c r="PR2" s="34"/>
      <c r="PS2" s="34"/>
      <c r="PT2" s="34"/>
      <c r="PU2" s="34"/>
      <c r="PV2" s="34"/>
      <c r="PW2" s="34"/>
      <c r="PX2" s="34"/>
      <c r="PY2" s="34"/>
      <c r="PZ2" s="34"/>
      <c r="QA2" s="34"/>
      <c r="QB2" s="34"/>
      <c r="QC2" s="34"/>
      <c r="QD2" s="34"/>
      <c r="QE2" s="34"/>
      <c r="QF2" s="34"/>
      <c r="QG2" s="34"/>
      <c r="QH2" s="34"/>
      <c r="QI2" s="34"/>
      <c r="QJ2" s="34"/>
      <c r="QK2" s="34"/>
      <c r="QL2" s="34"/>
      <c r="QM2" s="34"/>
      <c r="QN2" s="34"/>
      <c r="QO2" s="34"/>
      <c r="QP2" s="34"/>
      <c r="QQ2" s="34"/>
      <c r="QR2" s="34"/>
      <c r="QS2" s="34"/>
      <c r="QT2" s="34"/>
      <c r="QU2" s="34"/>
      <c r="QV2" s="34"/>
      <c r="QW2" s="34"/>
      <c r="QX2" s="34"/>
      <c r="QY2" s="34"/>
      <c r="QZ2" s="34"/>
      <c r="RA2" s="34"/>
      <c r="RB2" s="34"/>
      <c r="RC2" s="34"/>
      <c r="RD2" s="34"/>
      <c r="RE2" s="34"/>
      <c r="RF2" s="34"/>
      <c r="RG2" s="34"/>
      <c r="RH2" s="34"/>
      <c r="RI2" s="34"/>
      <c r="RJ2" s="34"/>
      <c r="RK2" s="34"/>
      <c r="RL2" s="34"/>
      <c r="RM2" s="34"/>
      <c r="RN2" s="34"/>
      <c r="RO2" s="34"/>
      <c r="RP2" s="34"/>
      <c r="RQ2" s="34"/>
      <c r="RR2" s="34"/>
      <c r="RS2" s="34"/>
      <c r="RT2" s="34"/>
      <c r="RU2" s="34"/>
      <c r="RV2" s="34"/>
      <c r="RW2" s="34"/>
      <c r="RX2" s="34"/>
      <c r="RY2" s="34"/>
      <c r="RZ2" s="34"/>
      <c r="SA2" s="34"/>
      <c r="SB2" s="34"/>
      <c r="SC2" s="34"/>
      <c r="SD2" s="34"/>
      <c r="SE2" s="34"/>
      <c r="SF2" s="34"/>
      <c r="SG2" s="34"/>
      <c r="SH2" s="34"/>
      <c r="SI2" s="34"/>
      <c r="SJ2" s="34"/>
      <c r="SK2" s="34"/>
      <c r="SL2" s="34"/>
      <c r="SM2" s="34"/>
      <c r="SN2" s="34"/>
      <c r="SO2" s="34"/>
      <c r="SP2" s="34"/>
      <c r="SQ2" s="34"/>
      <c r="SR2" s="34"/>
      <c r="SS2" s="34"/>
      <c r="ST2" s="34"/>
      <c r="SU2" s="34"/>
      <c r="SV2" s="34"/>
      <c r="SW2" s="34"/>
      <c r="SX2" s="34"/>
      <c r="SY2" s="34"/>
      <c r="SZ2" s="34"/>
      <c r="TA2" s="34"/>
      <c r="TB2" s="34"/>
      <c r="TC2" s="34"/>
      <c r="TD2" s="34"/>
      <c r="TE2" s="34"/>
      <c r="TF2" s="34"/>
      <c r="TG2" s="34"/>
      <c r="TH2" s="34"/>
      <c r="TI2" s="34"/>
      <c r="TJ2" s="34"/>
      <c r="TK2" s="34"/>
      <c r="TL2" s="34"/>
    </row>
    <row r="3" spans="1:532" s="33" customFormat="1" ht="15.75" x14ac:dyDescent="0.25">
      <c r="B3" s="178" t="s">
        <v>65</v>
      </c>
      <c r="C3" s="178"/>
      <c r="D3" s="32"/>
      <c r="E3" s="30"/>
      <c r="F3" s="176" t="s">
        <v>46</v>
      </c>
      <c r="G3" s="177"/>
      <c r="H3" s="177"/>
      <c r="I3" s="177"/>
      <c r="J3" s="177"/>
      <c r="K3" s="32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</row>
    <row r="4" spans="1:532" s="33" customFormat="1" ht="15.75" x14ac:dyDescent="0.25">
      <c r="D4" s="32"/>
      <c r="E4" s="30"/>
      <c r="F4" s="176" t="s">
        <v>66</v>
      </c>
      <c r="G4" s="177"/>
      <c r="H4" s="177"/>
      <c r="I4" s="177"/>
      <c r="J4" s="177"/>
      <c r="K4" s="32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</row>
    <row r="5" spans="1:532" s="33" customFormat="1" ht="15.75" x14ac:dyDescent="0.25">
      <c r="B5" s="32"/>
      <c r="C5" s="32" t="s">
        <v>0</v>
      </c>
      <c r="D5" s="32"/>
      <c r="E5" s="32"/>
      <c r="F5" s="177" t="s">
        <v>67</v>
      </c>
      <c r="G5" s="177"/>
      <c r="H5" s="177"/>
      <c r="I5" s="177"/>
      <c r="J5" s="177"/>
      <c r="K5" s="32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</row>
    <row r="6" spans="1:532" ht="15" x14ac:dyDescent="0.25">
      <c r="A6"/>
      <c r="B6" s="32"/>
      <c r="C6" s="32"/>
      <c r="D6" s="32"/>
      <c r="E6" s="32"/>
      <c r="F6" s="36"/>
      <c r="G6" s="36"/>
      <c r="H6" s="36"/>
      <c r="I6" s="36"/>
      <c r="J6" s="36"/>
      <c r="K6" s="32"/>
    </row>
    <row r="7" spans="1:532" x14ac:dyDescent="0.2">
      <c r="A7"/>
      <c r="B7" s="29"/>
      <c r="C7" s="29"/>
      <c r="D7" s="29"/>
      <c r="E7" s="29"/>
      <c r="F7" s="31"/>
      <c r="G7" s="31"/>
      <c r="H7" s="31"/>
      <c r="I7" s="31"/>
      <c r="J7" s="31"/>
      <c r="K7" s="29"/>
    </row>
    <row r="8" spans="1:532" x14ac:dyDescent="0.2"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532" ht="18.75" x14ac:dyDescent="0.2">
      <c r="A9"/>
      <c r="B9" s="179" t="s">
        <v>38</v>
      </c>
      <c r="C9" s="180"/>
      <c r="D9" s="180"/>
      <c r="E9" s="180"/>
      <c r="F9" s="180"/>
      <c r="G9" s="180"/>
      <c r="H9" s="180"/>
      <c r="I9" s="180"/>
      <c r="J9" s="180"/>
      <c r="K9" s="180"/>
    </row>
    <row r="10" spans="1:532" ht="18.75" x14ac:dyDescent="0.2">
      <c r="A10"/>
      <c r="B10" s="148"/>
      <c r="C10" s="148"/>
      <c r="D10" s="148"/>
      <c r="E10" s="148"/>
      <c r="F10" s="148"/>
      <c r="G10" s="148"/>
      <c r="H10" s="148"/>
      <c r="I10" s="148"/>
      <c r="J10" s="148"/>
      <c r="K10" s="148"/>
    </row>
    <row r="11" spans="1:532" s="1" customFormat="1" ht="9" customHeight="1" thickBot="1" x14ac:dyDescent="0.25"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</row>
    <row r="12" spans="1:532" ht="40.5" customHeight="1" thickTop="1" x14ac:dyDescent="0.2">
      <c r="A12"/>
      <c r="B12" s="163" t="s">
        <v>62</v>
      </c>
      <c r="C12" s="165" t="s">
        <v>1</v>
      </c>
      <c r="D12" s="165" t="s">
        <v>2</v>
      </c>
      <c r="E12" s="168" t="s">
        <v>53</v>
      </c>
      <c r="F12" s="169"/>
      <c r="G12" s="170"/>
      <c r="H12" s="171" t="s">
        <v>31</v>
      </c>
      <c r="I12" s="173" t="s">
        <v>32</v>
      </c>
      <c r="J12" s="174" t="s">
        <v>34</v>
      </c>
      <c r="K12" s="149" t="s">
        <v>33</v>
      </c>
    </row>
    <row r="13" spans="1:532" ht="26.25" thickBot="1" x14ac:dyDescent="0.25">
      <c r="A13"/>
      <c r="B13" s="164"/>
      <c r="C13" s="166"/>
      <c r="D13" s="167"/>
      <c r="E13" s="93" t="s">
        <v>45</v>
      </c>
      <c r="F13" s="94" t="s">
        <v>49</v>
      </c>
      <c r="G13" s="94" t="s">
        <v>3</v>
      </c>
      <c r="H13" s="172"/>
      <c r="I13" s="172"/>
      <c r="J13" s="166"/>
      <c r="K13" s="150"/>
    </row>
    <row r="14" spans="1:532" ht="14.25" thickTop="1" thickBot="1" x14ac:dyDescent="0.25">
      <c r="A14"/>
      <c r="B14" s="151" t="s">
        <v>63</v>
      </c>
      <c r="C14" s="152"/>
      <c r="D14" s="153"/>
      <c r="E14" s="153"/>
      <c r="F14" s="153"/>
      <c r="G14" s="153"/>
      <c r="H14" s="153"/>
      <c r="I14" s="153"/>
      <c r="J14" s="153"/>
      <c r="K14" s="154"/>
    </row>
    <row r="15" spans="1:532" ht="12.75" customHeight="1" thickTop="1" x14ac:dyDescent="0.2">
      <c r="A15"/>
      <c r="B15" s="160" t="s">
        <v>56</v>
      </c>
      <c r="C15" s="161"/>
      <c r="D15" s="161"/>
      <c r="E15" s="161"/>
      <c r="F15" s="161"/>
      <c r="G15" s="161"/>
      <c r="H15" s="161"/>
      <c r="I15" s="161"/>
      <c r="J15" s="161"/>
      <c r="K15" s="162"/>
    </row>
    <row r="16" spans="1:532" x14ac:dyDescent="0.2">
      <c r="A16"/>
      <c r="B16" s="100">
        <v>1</v>
      </c>
      <c r="C16" s="42" t="s">
        <v>5</v>
      </c>
      <c r="D16" s="41" t="s">
        <v>4</v>
      </c>
      <c r="E16" s="43">
        <v>1</v>
      </c>
      <c r="F16" s="17"/>
      <c r="G16" s="17" t="s">
        <v>17</v>
      </c>
      <c r="H16" s="44">
        <v>4</v>
      </c>
      <c r="I16" s="44">
        <f>E16-H16</f>
        <v>-3</v>
      </c>
      <c r="J16" s="44">
        <v>0</v>
      </c>
      <c r="K16" s="101">
        <f>E16-J16</f>
        <v>1</v>
      </c>
    </row>
    <row r="17" spans="1:11" x14ac:dyDescent="0.2">
      <c r="A17"/>
      <c r="B17" s="102">
        <v>2</v>
      </c>
      <c r="C17" s="67" t="s">
        <v>6</v>
      </c>
      <c r="D17" s="66" t="s">
        <v>4</v>
      </c>
      <c r="E17" s="46">
        <v>3</v>
      </c>
      <c r="F17" s="45" t="s">
        <v>7</v>
      </c>
      <c r="G17" s="45" t="s">
        <v>17</v>
      </c>
      <c r="H17" s="44">
        <v>0</v>
      </c>
      <c r="I17" s="44">
        <f>E17-H17</f>
        <v>3</v>
      </c>
      <c r="J17" s="44">
        <v>3</v>
      </c>
      <c r="K17" s="101">
        <v>0</v>
      </c>
    </row>
    <row r="18" spans="1:11" x14ac:dyDescent="0.2">
      <c r="A18"/>
      <c r="B18" s="103">
        <v>3</v>
      </c>
      <c r="C18" s="42" t="s">
        <v>39</v>
      </c>
      <c r="D18" s="17" t="s">
        <v>4</v>
      </c>
      <c r="E18" s="43">
        <v>9</v>
      </c>
      <c r="F18" s="17"/>
      <c r="G18" s="17" t="s">
        <v>17</v>
      </c>
      <c r="H18" s="22">
        <v>19</v>
      </c>
      <c r="I18" s="22">
        <f>E18-H18</f>
        <v>-10</v>
      </c>
      <c r="J18" s="22">
        <v>9</v>
      </c>
      <c r="K18" s="104">
        <v>0</v>
      </c>
    </row>
    <row r="19" spans="1:11" x14ac:dyDescent="0.2">
      <c r="A19"/>
      <c r="B19" s="103">
        <v>4</v>
      </c>
      <c r="C19" s="42" t="s">
        <v>40</v>
      </c>
      <c r="D19" s="45" t="s">
        <v>4</v>
      </c>
      <c r="E19" s="46">
        <v>9</v>
      </c>
      <c r="F19" s="45"/>
      <c r="G19" s="17" t="s">
        <v>17</v>
      </c>
      <c r="H19" s="44">
        <v>8</v>
      </c>
      <c r="I19" s="44">
        <f>E19-H19</f>
        <v>1</v>
      </c>
      <c r="J19" s="44">
        <v>8</v>
      </c>
      <c r="K19" s="101">
        <v>1</v>
      </c>
    </row>
    <row r="20" spans="1:11" ht="13.5" thickBot="1" x14ac:dyDescent="0.25">
      <c r="A20"/>
      <c r="B20" s="155" t="s">
        <v>8</v>
      </c>
      <c r="C20" s="156"/>
      <c r="D20" s="157"/>
      <c r="E20" s="76">
        <f>SUM(E16:E19)</f>
        <v>22</v>
      </c>
      <c r="F20" s="158"/>
      <c r="G20" s="159"/>
      <c r="H20" s="77">
        <f>SUM(H16:H19)</f>
        <v>31</v>
      </c>
      <c r="I20" s="77">
        <f>E20-H20</f>
        <v>-9</v>
      </c>
      <c r="J20" s="77">
        <f>J16+J17+J18+J19</f>
        <v>20</v>
      </c>
      <c r="K20" s="105">
        <f>E20-J20</f>
        <v>2</v>
      </c>
    </row>
    <row r="21" spans="1:11" ht="12.75" customHeight="1" thickTop="1" x14ac:dyDescent="0.25">
      <c r="B21" s="199" t="s">
        <v>57</v>
      </c>
      <c r="C21" s="200"/>
      <c r="D21" s="200"/>
      <c r="E21" s="200"/>
      <c r="F21" s="200"/>
      <c r="G21" s="200"/>
      <c r="H21" s="200"/>
      <c r="I21" s="200"/>
      <c r="J21" s="200"/>
      <c r="K21" s="201"/>
    </row>
    <row r="22" spans="1:11" s="11" customFormat="1" x14ac:dyDescent="0.2">
      <c r="B22" s="106">
        <v>5</v>
      </c>
      <c r="C22" s="54" t="s">
        <v>43</v>
      </c>
      <c r="D22" s="45" t="s">
        <v>4</v>
      </c>
      <c r="E22" s="20">
        <v>2</v>
      </c>
      <c r="F22" s="45" t="s">
        <v>10</v>
      </c>
      <c r="G22" s="52" t="s">
        <v>11</v>
      </c>
      <c r="H22" s="68"/>
      <c r="I22" s="68"/>
      <c r="J22" s="54">
        <v>2</v>
      </c>
      <c r="K22" s="107">
        <f>E22-J22</f>
        <v>0</v>
      </c>
    </row>
    <row r="23" spans="1:11" s="11" customFormat="1" ht="13.5" thickBot="1" x14ac:dyDescent="0.25">
      <c r="B23" s="108">
        <v>6</v>
      </c>
      <c r="C23" s="57" t="s">
        <v>43</v>
      </c>
      <c r="D23" s="55" t="s">
        <v>4</v>
      </c>
      <c r="E23" s="62">
        <v>0</v>
      </c>
      <c r="F23" s="55" t="s">
        <v>10</v>
      </c>
      <c r="G23" s="55" t="s">
        <v>13</v>
      </c>
      <c r="H23" s="95"/>
      <c r="I23" s="95"/>
      <c r="J23" s="57">
        <v>0</v>
      </c>
      <c r="K23" s="109">
        <f t="shared" ref="K23:K40" si="0">E23-J23</f>
        <v>0</v>
      </c>
    </row>
    <row r="24" spans="1:11" s="11" customFormat="1" ht="13.5" thickTop="1" x14ac:dyDescent="0.2">
      <c r="A24" s="15"/>
      <c r="B24" s="110">
        <v>7</v>
      </c>
      <c r="C24" s="59" t="s">
        <v>9</v>
      </c>
      <c r="D24" s="47" t="s">
        <v>4</v>
      </c>
      <c r="E24" s="63">
        <v>7</v>
      </c>
      <c r="F24" s="47" t="s">
        <v>10</v>
      </c>
      <c r="G24" s="47" t="s">
        <v>11</v>
      </c>
      <c r="H24" s="59">
        <v>91</v>
      </c>
      <c r="I24" s="59">
        <f t="shared" ref="I24:I44" si="1">E24-H24</f>
        <v>-84</v>
      </c>
      <c r="J24" s="59">
        <v>6</v>
      </c>
      <c r="K24" s="111">
        <f>E24-J24</f>
        <v>1</v>
      </c>
    </row>
    <row r="25" spans="1:11" s="11" customFormat="1" x14ac:dyDescent="0.2">
      <c r="A25" s="15"/>
      <c r="B25" s="106">
        <v>8</v>
      </c>
      <c r="C25" s="44" t="s">
        <v>9</v>
      </c>
      <c r="D25" s="52" t="s">
        <v>12</v>
      </c>
      <c r="E25" s="21">
        <v>11</v>
      </c>
      <c r="F25" s="45" t="s">
        <v>10</v>
      </c>
      <c r="G25" s="45" t="s">
        <v>13</v>
      </c>
      <c r="H25" s="44">
        <v>3</v>
      </c>
      <c r="I25" s="44">
        <f t="shared" si="1"/>
        <v>8</v>
      </c>
      <c r="J25" s="44">
        <v>11</v>
      </c>
      <c r="K25" s="112">
        <f>E25-J25</f>
        <v>0</v>
      </c>
    </row>
    <row r="26" spans="1:11" s="11" customFormat="1" x14ac:dyDescent="0.2">
      <c r="A26" s="15"/>
      <c r="B26" s="106">
        <v>9</v>
      </c>
      <c r="C26" s="44" t="s">
        <v>9</v>
      </c>
      <c r="D26" s="45" t="s">
        <v>4</v>
      </c>
      <c r="E26" s="21">
        <v>5</v>
      </c>
      <c r="F26" s="45" t="s">
        <v>10</v>
      </c>
      <c r="G26" s="45" t="s">
        <v>14</v>
      </c>
      <c r="H26" s="44">
        <v>2</v>
      </c>
      <c r="I26" s="44">
        <f t="shared" si="1"/>
        <v>3</v>
      </c>
      <c r="J26" s="44">
        <v>5</v>
      </c>
      <c r="K26" s="112">
        <f>E26-J26</f>
        <v>0</v>
      </c>
    </row>
    <row r="27" spans="1:11" s="11" customFormat="1" ht="13.5" thickBot="1" x14ac:dyDescent="0.25">
      <c r="A27" s="15"/>
      <c r="B27" s="113">
        <v>10</v>
      </c>
      <c r="C27" s="38" t="s">
        <v>9</v>
      </c>
      <c r="D27" s="37" t="s">
        <v>4</v>
      </c>
      <c r="E27" s="96">
        <v>0</v>
      </c>
      <c r="F27" s="37" t="s">
        <v>10</v>
      </c>
      <c r="G27" s="37" t="s">
        <v>15</v>
      </c>
      <c r="H27" s="38">
        <v>3</v>
      </c>
      <c r="I27" s="38">
        <f t="shared" si="1"/>
        <v>-3</v>
      </c>
      <c r="J27" s="38">
        <v>0</v>
      </c>
      <c r="K27" s="114">
        <f>E27-J27</f>
        <v>0</v>
      </c>
    </row>
    <row r="28" spans="1:11" s="11" customFormat="1" ht="13.5" thickTop="1" x14ac:dyDescent="0.2">
      <c r="A28" s="15"/>
      <c r="B28" s="103">
        <v>11</v>
      </c>
      <c r="C28" s="22" t="s">
        <v>16</v>
      </c>
      <c r="D28" s="17" t="s">
        <v>4</v>
      </c>
      <c r="E28" s="60">
        <v>2</v>
      </c>
      <c r="F28" s="17" t="s">
        <v>10</v>
      </c>
      <c r="G28" s="17" t="s">
        <v>11</v>
      </c>
      <c r="H28" s="22">
        <v>2</v>
      </c>
      <c r="I28" s="22">
        <f t="shared" si="1"/>
        <v>0</v>
      </c>
      <c r="J28" s="22">
        <v>2</v>
      </c>
      <c r="K28" s="115">
        <f t="shared" ref="K28:K36" si="2">E28-J28</f>
        <v>0</v>
      </c>
    </row>
    <row r="29" spans="1:11" s="11" customFormat="1" x14ac:dyDescent="0.2">
      <c r="B29" s="106">
        <v>12</v>
      </c>
      <c r="C29" s="44" t="s">
        <v>16</v>
      </c>
      <c r="D29" s="45" t="s">
        <v>4</v>
      </c>
      <c r="E29" s="20">
        <v>1</v>
      </c>
      <c r="F29" s="45" t="s">
        <v>10</v>
      </c>
      <c r="G29" s="45" t="s">
        <v>13</v>
      </c>
      <c r="H29" s="44">
        <v>2</v>
      </c>
      <c r="I29" s="44">
        <f t="shared" si="1"/>
        <v>-1</v>
      </c>
      <c r="J29" s="44">
        <v>1</v>
      </c>
      <c r="K29" s="112">
        <f t="shared" si="2"/>
        <v>0</v>
      </c>
    </row>
    <row r="30" spans="1:11" s="11" customFormat="1" x14ac:dyDescent="0.2">
      <c r="A30" s="15"/>
      <c r="B30" s="106">
        <v>13</v>
      </c>
      <c r="C30" s="44" t="s">
        <v>16</v>
      </c>
      <c r="D30" s="45" t="s">
        <v>4</v>
      </c>
      <c r="E30" s="20">
        <v>0</v>
      </c>
      <c r="F30" s="45" t="s">
        <v>10</v>
      </c>
      <c r="G30" s="45" t="s">
        <v>14</v>
      </c>
      <c r="H30" s="44">
        <v>1</v>
      </c>
      <c r="I30" s="44">
        <f t="shared" si="1"/>
        <v>-1</v>
      </c>
      <c r="J30" s="44">
        <v>0</v>
      </c>
      <c r="K30" s="112">
        <f t="shared" si="2"/>
        <v>0</v>
      </c>
    </row>
    <row r="31" spans="1:11" s="11" customFormat="1" ht="13.5" thickBot="1" x14ac:dyDescent="0.25">
      <c r="A31" s="15"/>
      <c r="B31" s="108">
        <v>14</v>
      </c>
      <c r="C31" s="56" t="s">
        <v>16</v>
      </c>
      <c r="D31" s="55" t="s">
        <v>4</v>
      </c>
      <c r="E31" s="62">
        <v>0</v>
      </c>
      <c r="F31" s="55" t="s">
        <v>10</v>
      </c>
      <c r="G31" s="55" t="s">
        <v>15</v>
      </c>
      <c r="H31" s="56">
        <v>3</v>
      </c>
      <c r="I31" s="56">
        <f t="shared" si="1"/>
        <v>-3</v>
      </c>
      <c r="J31" s="56">
        <v>0</v>
      </c>
      <c r="K31" s="116">
        <f t="shared" si="2"/>
        <v>0</v>
      </c>
    </row>
    <row r="32" spans="1:11" s="11" customFormat="1" ht="13.5" thickTop="1" x14ac:dyDescent="0.2">
      <c r="A32" s="15"/>
      <c r="B32" s="110">
        <v>15</v>
      </c>
      <c r="C32" s="58" t="s">
        <v>42</v>
      </c>
      <c r="D32" s="47" t="s">
        <v>4</v>
      </c>
      <c r="E32" s="48">
        <v>14</v>
      </c>
      <c r="F32" s="47" t="s">
        <v>10</v>
      </c>
      <c r="G32" s="47" t="s">
        <v>11</v>
      </c>
      <c r="H32" s="59">
        <v>0</v>
      </c>
      <c r="I32" s="59">
        <f t="shared" si="1"/>
        <v>14</v>
      </c>
      <c r="J32" s="59">
        <v>14</v>
      </c>
      <c r="K32" s="111">
        <f t="shared" si="2"/>
        <v>0</v>
      </c>
    </row>
    <row r="33" spans="1:532" s="11" customFormat="1" x14ac:dyDescent="0.2">
      <c r="A33" s="15"/>
      <c r="B33" s="106">
        <v>16</v>
      </c>
      <c r="C33" s="53" t="s">
        <v>42</v>
      </c>
      <c r="D33" s="45" t="s">
        <v>4</v>
      </c>
      <c r="E33" s="20">
        <v>30</v>
      </c>
      <c r="F33" s="45" t="s">
        <v>10</v>
      </c>
      <c r="G33" s="45" t="s">
        <v>13</v>
      </c>
      <c r="H33" s="44">
        <v>0</v>
      </c>
      <c r="I33" s="44">
        <f t="shared" si="1"/>
        <v>30</v>
      </c>
      <c r="J33" s="44">
        <v>30</v>
      </c>
      <c r="K33" s="112">
        <f t="shared" si="2"/>
        <v>0</v>
      </c>
    </row>
    <row r="34" spans="1:532" s="11" customFormat="1" x14ac:dyDescent="0.2">
      <c r="A34" s="15"/>
      <c r="B34" s="106">
        <v>17</v>
      </c>
      <c r="C34" s="53" t="s">
        <v>42</v>
      </c>
      <c r="D34" s="45" t="s">
        <v>4</v>
      </c>
      <c r="E34" s="20">
        <v>74</v>
      </c>
      <c r="F34" s="45" t="s">
        <v>10</v>
      </c>
      <c r="G34" s="45" t="s">
        <v>14</v>
      </c>
      <c r="H34" s="44">
        <v>0</v>
      </c>
      <c r="I34" s="44">
        <f t="shared" si="1"/>
        <v>74</v>
      </c>
      <c r="J34" s="61">
        <v>73</v>
      </c>
      <c r="K34" s="112">
        <v>1</v>
      </c>
    </row>
    <row r="35" spans="1:532" s="16" customFormat="1" ht="13.5" thickBot="1" x14ac:dyDescent="0.25">
      <c r="A35" s="23"/>
      <c r="B35" s="113">
        <v>18</v>
      </c>
      <c r="C35" s="38" t="s">
        <v>42</v>
      </c>
      <c r="D35" s="37" t="s">
        <v>4</v>
      </c>
      <c r="E35" s="96">
        <v>4</v>
      </c>
      <c r="F35" s="37" t="s">
        <v>10</v>
      </c>
      <c r="G35" s="37" t="s">
        <v>15</v>
      </c>
      <c r="H35" s="38">
        <v>0</v>
      </c>
      <c r="I35" s="38">
        <f t="shared" si="1"/>
        <v>4</v>
      </c>
      <c r="J35" s="38">
        <v>4</v>
      </c>
      <c r="K35" s="114">
        <f t="shared" si="2"/>
        <v>0</v>
      </c>
    </row>
    <row r="36" spans="1:532" s="16" customFormat="1" ht="14.25" thickTop="1" thickBot="1" x14ac:dyDescent="0.25">
      <c r="A36" s="23"/>
      <c r="B36" s="117">
        <v>19</v>
      </c>
      <c r="C36" s="97" t="s">
        <v>42</v>
      </c>
      <c r="D36" s="98" t="s">
        <v>54</v>
      </c>
      <c r="E36" s="99">
        <v>1</v>
      </c>
      <c r="F36" s="98" t="s">
        <v>17</v>
      </c>
      <c r="G36" s="98" t="s">
        <v>11</v>
      </c>
      <c r="H36" s="97"/>
      <c r="I36" s="97"/>
      <c r="J36" s="97">
        <v>1</v>
      </c>
      <c r="K36" s="118">
        <f t="shared" si="2"/>
        <v>0</v>
      </c>
    </row>
    <row r="37" spans="1:532" s="11" customFormat="1" ht="13.5" thickTop="1" x14ac:dyDescent="0.2">
      <c r="A37" s="15"/>
      <c r="B37" s="110">
        <v>20</v>
      </c>
      <c r="C37" s="58" t="s">
        <v>18</v>
      </c>
      <c r="D37" s="47" t="s">
        <v>19</v>
      </c>
      <c r="E37" s="63">
        <v>4</v>
      </c>
      <c r="F37" s="47" t="s">
        <v>20</v>
      </c>
      <c r="G37" s="47" t="s">
        <v>11</v>
      </c>
      <c r="H37" s="59">
        <v>53</v>
      </c>
      <c r="I37" s="59">
        <f t="shared" si="1"/>
        <v>-49</v>
      </c>
      <c r="J37" s="59">
        <v>4</v>
      </c>
      <c r="K37" s="119">
        <f t="shared" si="0"/>
        <v>0</v>
      </c>
    </row>
    <row r="38" spans="1:532" s="11" customFormat="1" x14ac:dyDescent="0.2">
      <c r="A38" s="15"/>
      <c r="B38" s="106">
        <v>21</v>
      </c>
      <c r="C38" s="53" t="s">
        <v>18</v>
      </c>
      <c r="D38" s="45" t="s">
        <v>19</v>
      </c>
      <c r="E38" s="20">
        <v>0</v>
      </c>
      <c r="F38" s="45" t="s">
        <v>20</v>
      </c>
      <c r="G38" s="45" t="s">
        <v>13</v>
      </c>
      <c r="H38" s="44">
        <v>4</v>
      </c>
      <c r="I38" s="44">
        <f t="shared" si="1"/>
        <v>-4</v>
      </c>
      <c r="J38" s="44">
        <v>0</v>
      </c>
      <c r="K38" s="107">
        <f t="shared" si="0"/>
        <v>0</v>
      </c>
    </row>
    <row r="39" spans="1:532" s="11" customFormat="1" x14ac:dyDescent="0.2">
      <c r="A39" s="15"/>
      <c r="B39" s="106">
        <v>22</v>
      </c>
      <c r="C39" s="53" t="s">
        <v>18</v>
      </c>
      <c r="D39" s="45" t="s">
        <v>19</v>
      </c>
      <c r="E39" s="20">
        <v>0</v>
      </c>
      <c r="F39" s="45" t="s">
        <v>20</v>
      </c>
      <c r="G39" s="45" t="s">
        <v>14</v>
      </c>
      <c r="H39" s="44">
        <v>1</v>
      </c>
      <c r="I39" s="44">
        <f t="shared" si="1"/>
        <v>-1</v>
      </c>
      <c r="J39" s="44">
        <v>0</v>
      </c>
      <c r="K39" s="107">
        <f t="shared" si="0"/>
        <v>0</v>
      </c>
    </row>
    <row r="40" spans="1:532" s="11" customFormat="1" ht="13.5" thickBot="1" x14ac:dyDescent="0.25">
      <c r="A40" s="15"/>
      <c r="B40" s="113">
        <v>23</v>
      </c>
      <c r="C40" s="39" t="s">
        <v>18</v>
      </c>
      <c r="D40" s="37" t="s">
        <v>19</v>
      </c>
      <c r="E40" s="49">
        <v>0</v>
      </c>
      <c r="F40" s="37" t="s">
        <v>20</v>
      </c>
      <c r="G40" s="37" t="s">
        <v>15</v>
      </c>
      <c r="H40" s="38">
        <v>2</v>
      </c>
      <c r="I40" s="38">
        <f t="shared" si="1"/>
        <v>-2</v>
      </c>
      <c r="J40" s="38">
        <v>0</v>
      </c>
      <c r="K40" s="120">
        <f t="shared" si="0"/>
        <v>0</v>
      </c>
    </row>
    <row r="41" spans="1:532" s="15" customFormat="1" ht="13.5" thickTop="1" x14ac:dyDescent="0.2">
      <c r="B41" s="103">
        <v>24</v>
      </c>
      <c r="C41" s="50" t="s">
        <v>42</v>
      </c>
      <c r="D41" s="17" t="s">
        <v>19</v>
      </c>
      <c r="E41" s="51">
        <v>67</v>
      </c>
      <c r="F41" s="17" t="s">
        <v>20</v>
      </c>
      <c r="G41" s="17" t="s">
        <v>11</v>
      </c>
      <c r="H41" s="22">
        <v>0</v>
      </c>
      <c r="I41" s="22">
        <f t="shared" si="1"/>
        <v>67</v>
      </c>
      <c r="J41" s="22">
        <v>62</v>
      </c>
      <c r="K41" s="115">
        <v>5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  <c r="PQ41" s="11"/>
      <c r="PR41" s="11"/>
      <c r="PS41" s="11"/>
      <c r="PT41" s="11"/>
      <c r="PU41" s="11"/>
      <c r="PV41" s="11"/>
      <c r="PW41" s="11"/>
      <c r="PX41" s="11"/>
      <c r="PY41" s="11"/>
      <c r="PZ41" s="11"/>
      <c r="QA41" s="11"/>
      <c r="QB41" s="11"/>
      <c r="QC41" s="11"/>
      <c r="QD41" s="11"/>
      <c r="QE41" s="11"/>
      <c r="QF41" s="11"/>
      <c r="QG41" s="11"/>
      <c r="QH41" s="11"/>
      <c r="QI41" s="11"/>
      <c r="QJ41" s="11"/>
      <c r="QK41" s="11"/>
      <c r="QL41" s="11"/>
      <c r="QM41" s="11"/>
      <c r="QN41" s="11"/>
      <c r="QO41" s="11"/>
      <c r="QP41" s="11"/>
      <c r="QQ41" s="11"/>
      <c r="QR41" s="11"/>
      <c r="QS41" s="11"/>
      <c r="QT41" s="11"/>
      <c r="QU41" s="11"/>
      <c r="QV41" s="11"/>
      <c r="QW41" s="11"/>
      <c r="QX41" s="11"/>
      <c r="QY41" s="11"/>
      <c r="QZ41" s="11"/>
      <c r="RA41" s="11"/>
      <c r="RB41" s="11"/>
      <c r="RC41" s="11"/>
      <c r="RD41" s="11"/>
      <c r="RE41" s="11"/>
      <c r="RF41" s="11"/>
      <c r="RG41" s="11"/>
      <c r="RH41" s="11"/>
      <c r="RI41" s="11"/>
      <c r="RJ41" s="11"/>
      <c r="RK41" s="11"/>
      <c r="RL41" s="11"/>
      <c r="RM41" s="11"/>
      <c r="RN41" s="11"/>
      <c r="RO41" s="11"/>
      <c r="RP41" s="11"/>
      <c r="RQ41" s="11"/>
      <c r="RR41" s="11"/>
      <c r="RS41" s="11"/>
      <c r="RT41" s="11"/>
      <c r="RU41" s="11"/>
      <c r="RV41" s="11"/>
      <c r="RW41" s="11"/>
      <c r="RX41" s="11"/>
      <c r="RY41" s="11"/>
      <c r="RZ41" s="11"/>
      <c r="SA41" s="11"/>
      <c r="SB41" s="11"/>
      <c r="SC41" s="11"/>
      <c r="SD41" s="11"/>
      <c r="SE41" s="11"/>
      <c r="SF41" s="11"/>
      <c r="SG41" s="11"/>
      <c r="SH41" s="11"/>
      <c r="SI41" s="11"/>
      <c r="SJ41" s="11"/>
      <c r="SK41" s="11"/>
      <c r="SL41" s="11"/>
      <c r="SM41" s="11"/>
      <c r="SN41" s="11"/>
      <c r="SO41" s="11"/>
      <c r="SP41" s="11"/>
      <c r="SQ41" s="11"/>
      <c r="SR41" s="11"/>
      <c r="SS41" s="11"/>
      <c r="ST41" s="11"/>
      <c r="SU41" s="11"/>
      <c r="SV41" s="11"/>
      <c r="SW41" s="11"/>
      <c r="SX41" s="11"/>
      <c r="SY41" s="11"/>
      <c r="SZ41" s="11"/>
      <c r="TA41" s="11"/>
      <c r="TB41" s="11"/>
      <c r="TC41" s="11"/>
      <c r="TD41" s="11"/>
      <c r="TE41" s="11"/>
      <c r="TF41" s="11"/>
      <c r="TG41" s="11"/>
      <c r="TH41" s="11"/>
      <c r="TI41" s="11"/>
      <c r="TJ41" s="11"/>
      <c r="TK41" s="11"/>
      <c r="TL41" s="11"/>
    </row>
    <row r="42" spans="1:532" s="15" customFormat="1" x14ac:dyDescent="0.2">
      <c r="B42" s="106">
        <v>25</v>
      </c>
      <c r="C42" s="53" t="s">
        <v>42</v>
      </c>
      <c r="D42" s="45" t="s">
        <v>19</v>
      </c>
      <c r="E42" s="21">
        <v>25</v>
      </c>
      <c r="F42" s="45" t="s">
        <v>20</v>
      </c>
      <c r="G42" s="45" t="s">
        <v>13</v>
      </c>
      <c r="H42" s="44">
        <v>3</v>
      </c>
      <c r="I42" s="44">
        <f t="shared" si="1"/>
        <v>22</v>
      </c>
      <c r="J42" s="44">
        <v>24</v>
      </c>
      <c r="K42" s="112">
        <f>E42-J42</f>
        <v>1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  <c r="TJ42" s="11"/>
      <c r="TK42" s="11"/>
      <c r="TL42" s="11"/>
    </row>
    <row r="43" spans="1:532" s="15" customFormat="1" x14ac:dyDescent="0.2">
      <c r="B43" s="106">
        <v>26</v>
      </c>
      <c r="C43" s="53" t="s">
        <v>42</v>
      </c>
      <c r="D43" s="45" t="s">
        <v>19</v>
      </c>
      <c r="E43" s="20">
        <v>38</v>
      </c>
      <c r="F43" s="45" t="s">
        <v>20</v>
      </c>
      <c r="G43" s="45" t="s">
        <v>14</v>
      </c>
      <c r="H43" s="44">
        <v>1</v>
      </c>
      <c r="I43" s="44">
        <f t="shared" si="1"/>
        <v>37</v>
      </c>
      <c r="J43" s="44">
        <v>36</v>
      </c>
      <c r="K43" s="112">
        <v>2</v>
      </c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  <c r="NV43" s="11"/>
      <c r="NW43" s="11"/>
      <c r="NX43" s="11"/>
      <c r="NY43" s="11"/>
      <c r="NZ43" s="11"/>
      <c r="OA43" s="11"/>
      <c r="OB43" s="11"/>
      <c r="OC43" s="11"/>
      <c r="OD43" s="11"/>
      <c r="OE43" s="11"/>
      <c r="OF43" s="11"/>
      <c r="OG43" s="11"/>
      <c r="OH43" s="11"/>
      <c r="OI43" s="11"/>
      <c r="OJ43" s="11"/>
      <c r="OK43" s="11"/>
      <c r="OL43" s="11"/>
      <c r="OM43" s="11"/>
      <c r="ON43" s="11"/>
      <c r="OO43" s="11"/>
      <c r="OP43" s="11"/>
      <c r="OQ43" s="11"/>
      <c r="OR43" s="11"/>
      <c r="OS43" s="11"/>
      <c r="OT43" s="11"/>
      <c r="OU43" s="11"/>
      <c r="OV43" s="11"/>
      <c r="OW43" s="11"/>
      <c r="OX43" s="11"/>
      <c r="OY43" s="11"/>
      <c r="OZ43" s="11"/>
      <c r="PA43" s="11"/>
      <c r="PB43" s="11"/>
      <c r="PC43" s="11"/>
      <c r="PD43" s="11"/>
      <c r="PE43" s="11"/>
      <c r="PF43" s="11"/>
      <c r="PG43" s="11"/>
      <c r="PH43" s="11"/>
      <c r="PI43" s="11"/>
      <c r="PJ43" s="11"/>
      <c r="PK43" s="11"/>
      <c r="PL43" s="11"/>
      <c r="PM43" s="11"/>
      <c r="PN43" s="11"/>
      <c r="PO43" s="11"/>
      <c r="PP43" s="11"/>
      <c r="PQ43" s="11"/>
      <c r="PR43" s="11"/>
      <c r="PS43" s="11"/>
      <c r="PT43" s="11"/>
      <c r="PU43" s="11"/>
      <c r="PV43" s="11"/>
      <c r="PW43" s="11"/>
      <c r="PX43" s="11"/>
      <c r="PY43" s="11"/>
      <c r="PZ43" s="11"/>
      <c r="QA43" s="11"/>
      <c r="QB43" s="11"/>
      <c r="QC43" s="11"/>
      <c r="QD43" s="11"/>
      <c r="QE43" s="11"/>
      <c r="QF43" s="11"/>
      <c r="QG43" s="11"/>
      <c r="QH43" s="11"/>
      <c r="QI43" s="11"/>
      <c r="QJ43" s="11"/>
      <c r="QK43" s="11"/>
      <c r="QL43" s="11"/>
      <c r="QM43" s="11"/>
      <c r="QN43" s="11"/>
      <c r="QO43" s="11"/>
      <c r="QP43" s="11"/>
      <c r="QQ43" s="11"/>
      <c r="QR43" s="11"/>
      <c r="QS43" s="11"/>
      <c r="QT43" s="11"/>
      <c r="QU43" s="11"/>
      <c r="QV43" s="11"/>
      <c r="QW43" s="11"/>
      <c r="QX43" s="11"/>
      <c r="QY43" s="11"/>
      <c r="QZ43" s="11"/>
      <c r="RA43" s="11"/>
      <c r="RB43" s="11"/>
      <c r="RC43" s="11"/>
      <c r="RD43" s="11"/>
      <c r="RE43" s="11"/>
      <c r="RF43" s="11"/>
      <c r="RG43" s="11"/>
      <c r="RH43" s="11"/>
      <c r="RI43" s="11"/>
      <c r="RJ43" s="11"/>
      <c r="RK43" s="11"/>
      <c r="RL43" s="11"/>
      <c r="RM43" s="11"/>
      <c r="RN43" s="11"/>
      <c r="RO43" s="11"/>
      <c r="RP43" s="11"/>
      <c r="RQ43" s="11"/>
      <c r="RR43" s="11"/>
      <c r="RS43" s="11"/>
      <c r="RT43" s="11"/>
      <c r="RU43" s="11"/>
      <c r="RV43" s="11"/>
      <c r="RW43" s="11"/>
      <c r="RX43" s="11"/>
      <c r="RY43" s="11"/>
      <c r="RZ43" s="11"/>
      <c r="SA43" s="11"/>
      <c r="SB43" s="11"/>
      <c r="SC43" s="11"/>
      <c r="SD43" s="11"/>
      <c r="SE43" s="11"/>
      <c r="SF43" s="11"/>
      <c r="SG43" s="11"/>
      <c r="SH43" s="11"/>
      <c r="SI43" s="11"/>
      <c r="SJ43" s="11"/>
      <c r="SK43" s="11"/>
      <c r="SL43" s="11"/>
      <c r="SM43" s="11"/>
      <c r="SN43" s="11"/>
      <c r="SO43" s="11"/>
      <c r="SP43" s="11"/>
      <c r="SQ43" s="11"/>
      <c r="SR43" s="11"/>
      <c r="SS43" s="11"/>
      <c r="ST43" s="11"/>
      <c r="SU43" s="11"/>
      <c r="SV43" s="11"/>
      <c r="SW43" s="11"/>
      <c r="SX43" s="11"/>
      <c r="SY43" s="11"/>
      <c r="SZ43" s="11"/>
      <c r="TA43" s="11"/>
      <c r="TB43" s="11"/>
      <c r="TC43" s="11"/>
      <c r="TD43" s="11"/>
      <c r="TE43" s="11"/>
      <c r="TF43" s="11"/>
      <c r="TG43" s="11"/>
      <c r="TH43" s="11"/>
      <c r="TI43" s="11"/>
      <c r="TJ43" s="11"/>
      <c r="TK43" s="11"/>
      <c r="TL43" s="11"/>
    </row>
    <row r="44" spans="1:532" x14ac:dyDescent="0.2">
      <c r="B44" s="106">
        <v>27</v>
      </c>
      <c r="C44" s="53" t="s">
        <v>42</v>
      </c>
      <c r="D44" s="45" t="s">
        <v>19</v>
      </c>
      <c r="E44" s="20">
        <v>6</v>
      </c>
      <c r="F44" s="45" t="s">
        <v>20</v>
      </c>
      <c r="G44" s="45" t="s">
        <v>15</v>
      </c>
      <c r="H44" s="44">
        <v>0</v>
      </c>
      <c r="I44" s="44">
        <f t="shared" si="1"/>
        <v>6</v>
      </c>
      <c r="J44" s="44">
        <v>2</v>
      </c>
      <c r="K44" s="112">
        <f>E44-J44</f>
        <v>4</v>
      </c>
    </row>
    <row r="45" spans="1:532" x14ac:dyDescent="0.2">
      <c r="B45" s="191" t="s">
        <v>21</v>
      </c>
      <c r="C45" s="192"/>
      <c r="D45" s="193"/>
      <c r="E45" s="74">
        <v>291</v>
      </c>
      <c r="F45" s="182" t="s">
        <v>0</v>
      </c>
      <c r="G45" s="183"/>
      <c r="H45" s="26">
        <f>SUM(H24:H44)</f>
        <v>171</v>
      </c>
      <c r="I45" s="26">
        <f>SUM(I24:I44)</f>
        <v>117</v>
      </c>
      <c r="J45" s="75">
        <f>SUM(J22:J44)</f>
        <v>277</v>
      </c>
      <c r="K45" s="121">
        <f>SUM(K22:K44)</f>
        <v>14</v>
      </c>
    </row>
    <row r="46" spans="1:532" ht="13.5" thickBot="1" x14ac:dyDescent="0.25">
      <c r="B46" s="186" t="s">
        <v>50</v>
      </c>
      <c r="C46" s="187"/>
      <c r="D46" s="188"/>
      <c r="E46" s="81">
        <v>313</v>
      </c>
      <c r="F46" s="184"/>
      <c r="G46" s="185"/>
      <c r="H46" s="82"/>
      <c r="I46" s="82"/>
      <c r="J46" s="83">
        <f>J20+J45</f>
        <v>297</v>
      </c>
      <c r="K46" s="122">
        <f xml:space="preserve"> E46-J46</f>
        <v>16</v>
      </c>
    </row>
    <row r="47" spans="1:532" s="9" customFormat="1" ht="14.25" thickTop="1" x14ac:dyDescent="0.25">
      <c r="A47" s="24"/>
      <c r="B47" s="202" t="s">
        <v>58</v>
      </c>
      <c r="C47" s="203"/>
      <c r="D47" s="203"/>
      <c r="E47" s="203"/>
      <c r="F47" s="204"/>
      <c r="G47" s="78" t="s">
        <v>3</v>
      </c>
      <c r="H47" s="79"/>
      <c r="I47" s="79"/>
      <c r="J47" s="80"/>
      <c r="K47" s="123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</row>
    <row r="48" spans="1:532" s="9" customFormat="1" ht="13.5" thickBot="1" x14ac:dyDescent="0.25">
      <c r="A48" s="24"/>
      <c r="B48" s="124">
        <v>28</v>
      </c>
      <c r="C48" s="69" t="s">
        <v>39</v>
      </c>
      <c r="D48" s="70" t="s">
        <v>4</v>
      </c>
      <c r="E48" s="71">
        <v>1</v>
      </c>
      <c r="F48" s="72"/>
      <c r="G48" s="70" t="s">
        <v>17</v>
      </c>
      <c r="H48" s="72"/>
      <c r="I48" s="73"/>
      <c r="J48" s="69">
        <v>1</v>
      </c>
      <c r="K48" s="125">
        <v>0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</row>
    <row r="49" spans="1:532" s="10" customFormat="1" ht="14.25" thickTop="1" x14ac:dyDescent="0.25">
      <c r="A49" s="64"/>
      <c r="B49" s="205" t="s">
        <v>59</v>
      </c>
      <c r="C49" s="206"/>
      <c r="D49" s="206"/>
      <c r="E49" s="206"/>
      <c r="F49" s="206"/>
      <c r="G49" s="84" t="s">
        <v>55</v>
      </c>
      <c r="H49" s="85"/>
      <c r="I49" s="85"/>
      <c r="J49" s="86"/>
      <c r="K49" s="126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40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  <c r="TJ49" s="25"/>
      <c r="TK49" s="25"/>
      <c r="TL49" s="25"/>
    </row>
    <row r="50" spans="1:532" s="65" customFormat="1" x14ac:dyDescent="0.2">
      <c r="A50" s="64"/>
      <c r="B50" s="127">
        <v>29</v>
      </c>
      <c r="C50" s="44" t="s">
        <v>47</v>
      </c>
      <c r="D50" s="45" t="s">
        <v>4</v>
      </c>
      <c r="E50" s="18">
        <v>2</v>
      </c>
      <c r="F50" s="4"/>
      <c r="G50" s="45" t="s">
        <v>48</v>
      </c>
      <c r="H50" s="14"/>
      <c r="I50" s="14"/>
      <c r="J50" s="14">
        <v>1</v>
      </c>
      <c r="K50" s="128">
        <f>E50-J50</f>
        <v>1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</row>
    <row r="51" spans="1:532" x14ac:dyDescent="0.2">
      <c r="B51" s="127">
        <v>30</v>
      </c>
      <c r="C51" s="14" t="s">
        <v>18</v>
      </c>
      <c r="D51" s="4" t="s">
        <v>19</v>
      </c>
      <c r="E51" s="18">
        <v>2</v>
      </c>
      <c r="F51" s="4"/>
      <c r="G51" s="4" t="s">
        <v>22</v>
      </c>
      <c r="H51" s="14">
        <v>6</v>
      </c>
      <c r="I51" s="14">
        <v>0</v>
      </c>
      <c r="J51" s="14">
        <v>2</v>
      </c>
      <c r="K51" s="128">
        <f>E51-J51</f>
        <v>0</v>
      </c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</row>
    <row r="52" spans="1:532" x14ac:dyDescent="0.2">
      <c r="B52" s="127">
        <v>31</v>
      </c>
      <c r="C52" s="14" t="s">
        <v>23</v>
      </c>
      <c r="D52" s="4" t="s">
        <v>19</v>
      </c>
      <c r="E52" s="18">
        <v>1</v>
      </c>
      <c r="F52" s="4"/>
      <c r="G52" s="4" t="s">
        <v>22</v>
      </c>
      <c r="H52" s="14">
        <v>3</v>
      </c>
      <c r="I52" s="14">
        <v>1</v>
      </c>
      <c r="J52" s="14">
        <v>1</v>
      </c>
      <c r="K52" s="128">
        <f>E52-J52</f>
        <v>0</v>
      </c>
    </row>
    <row r="53" spans="1:532" x14ac:dyDescent="0.2">
      <c r="B53" s="127">
        <v>32</v>
      </c>
      <c r="C53" s="14" t="s">
        <v>36</v>
      </c>
      <c r="D53" s="4" t="s">
        <v>19</v>
      </c>
      <c r="E53" s="18">
        <v>1</v>
      </c>
      <c r="F53" s="4"/>
      <c r="G53" s="19"/>
      <c r="H53" s="14">
        <v>8</v>
      </c>
      <c r="I53" s="14">
        <v>0</v>
      </c>
      <c r="J53" s="14">
        <v>1</v>
      </c>
      <c r="K53" s="128">
        <f>E53-J53</f>
        <v>0</v>
      </c>
    </row>
    <row r="54" spans="1:532" ht="13.5" thickBot="1" x14ac:dyDescent="0.25">
      <c r="A54"/>
      <c r="B54" s="129">
        <v>33</v>
      </c>
      <c r="C54" s="87" t="s">
        <v>35</v>
      </c>
      <c r="D54" s="88" t="s">
        <v>64</v>
      </c>
      <c r="E54" s="89">
        <v>49</v>
      </c>
      <c r="F54" s="88"/>
      <c r="G54" s="90"/>
      <c r="H54" s="87"/>
      <c r="I54" s="91"/>
      <c r="J54" s="87">
        <v>49</v>
      </c>
      <c r="K54" s="130">
        <f>E54-J54</f>
        <v>0</v>
      </c>
    </row>
    <row r="55" spans="1:532" ht="14.25" thickTop="1" x14ac:dyDescent="0.25">
      <c r="A55"/>
      <c r="B55" s="207" t="s">
        <v>60</v>
      </c>
      <c r="C55" s="208"/>
      <c r="D55" s="208"/>
      <c r="E55" s="208"/>
      <c r="F55" s="208"/>
      <c r="G55" s="208"/>
      <c r="H55" s="208"/>
      <c r="I55" s="208"/>
      <c r="J55" s="208"/>
      <c r="K55" s="209"/>
    </row>
    <row r="56" spans="1:532" x14ac:dyDescent="0.2">
      <c r="A56"/>
      <c r="B56" s="127">
        <v>34</v>
      </c>
      <c r="C56" s="14" t="s">
        <v>41</v>
      </c>
      <c r="D56" s="4" t="s">
        <v>64</v>
      </c>
      <c r="E56" s="18">
        <v>1</v>
      </c>
      <c r="F56" s="4"/>
      <c r="G56" s="4" t="s">
        <v>10</v>
      </c>
      <c r="H56" s="14">
        <v>0</v>
      </c>
      <c r="I56" s="3">
        <v>1</v>
      </c>
      <c r="J56" s="14">
        <v>1</v>
      </c>
      <c r="K56" s="128">
        <f>E56-J56</f>
        <v>0</v>
      </c>
    </row>
    <row r="57" spans="1:532" x14ac:dyDescent="0.2">
      <c r="A57"/>
      <c r="B57" s="127">
        <v>35</v>
      </c>
      <c r="C57" s="14" t="s">
        <v>24</v>
      </c>
      <c r="D57" s="4" t="s">
        <v>64</v>
      </c>
      <c r="E57" s="18">
        <v>2</v>
      </c>
      <c r="F57" s="4"/>
      <c r="G57" s="19"/>
      <c r="H57" s="14">
        <v>1</v>
      </c>
      <c r="I57" s="3">
        <v>0</v>
      </c>
      <c r="J57" s="14">
        <v>2</v>
      </c>
      <c r="K57" s="128">
        <f t="shared" ref="K57" si="3">E57-J57</f>
        <v>0</v>
      </c>
    </row>
    <row r="58" spans="1:532" ht="13.5" thickBot="1" x14ac:dyDescent="0.25">
      <c r="A58"/>
      <c r="B58" s="194" t="s">
        <v>51</v>
      </c>
      <c r="C58" s="195"/>
      <c r="D58" s="196"/>
      <c r="E58" s="81">
        <v>59</v>
      </c>
      <c r="F58" s="182"/>
      <c r="G58" s="183"/>
      <c r="H58" s="7">
        <f>SUM(H49:H57)</f>
        <v>18</v>
      </c>
      <c r="I58" s="8">
        <f>SUM(I49:I57)</f>
        <v>2</v>
      </c>
      <c r="J58" s="92">
        <v>58</v>
      </c>
      <c r="K58" s="131">
        <v>1</v>
      </c>
    </row>
    <row r="59" spans="1:532" s="143" customFormat="1" ht="17.25" customHeight="1" thickTop="1" thickBot="1" x14ac:dyDescent="0.25">
      <c r="B59" s="210" t="s">
        <v>61</v>
      </c>
      <c r="C59" s="211"/>
      <c r="D59" s="212"/>
      <c r="E59" s="132">
        <v>372</v>
      </c>
      <c r="F59" s="197"/>
      <c r="G59" s="198"/>
      <c r="H59" s="144"/>
      <c r="I59" s="144"/>
      <c r="J59" s="146">
        <f>SUM(J46,J58)</f>
        <v>355</v>
      </c>
      <c r="K59" s="147">
        <f>SUM(K46,K58)</f>
        <v>17</v>
      </c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/>
      <c r="BO59" s="145"/>
      <c r="BP59" s="145"/>
      <c r="BQ59" s="145"/>
      <c r="BR59" s="145"/>
      <c r="BS59" s="145"/>
      <c r="BT59" s="145"/>
      <c r="BU59" s="145"/>
      <c r="BV59" s="145"/>
      <c r="BW59" s="145"/>
      <c r="BX59" s="145"/>
      <c r="BY59" s="145"/>
      <c r="BZ59" s="145"/>
      <c r="CA59" s="145"/>
      <c r="CB59" s="145"/>
      <c r="CC59" s="145"/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  <c r="DC59" s="145"/>
      <c r="DD59" s="145"/>
      <c r="DE59" s="145"/>
      <c r="DF59" s="145"/>
      <c r="DG59" s="145"/>
      <c r="DH59" s="145"/>
      <c r="DI59" s="145"/>
      <c r="DJ59" s="145"/>
      <c r="DK59" s="145"/>
      <c r="DL59" s="145"/>
      <c r="DM59" s="145"/>
      <c r="DN59" s="145"/>
      <c r="DO59" s="145"/>
      <c r="DP59" s="145"/>
      <c r="DQ59" s="145"/>
      <c r="DR59" s="145"/>
      <c r="DS59" s="145"/>
      <c r="DT59" s="145"/>
      <c r="DU59" s="145"/>
      <c r="DV59" s="145"/>
      <c r="DW59" s="145"/>
      <c r="DX59" s="145"/>
      <c r="DY59" s="145"/>
      <c r="DZ59" s="145"/>
      <c r="EA59" s="145"/>
      <c r="EB59" s="145"/>
      <c r="EC59" s="145"/>
      <c r="ED59" s="145"/>
      <c r="EE59" s="145"/>
      <c r="EF59" s="145"/>
      <c r="EG59" s="145"/>
      <c r="EH59" s="145"/>
      <c r="EI59" s="145"/>
      <c r="EJ59" s="145"/>
      <c r="EK59" s="145"/>
      <c r="EL59" s="145"/>
      <c r="EM59" s="145"/>
      <c r="EN59" s="145"/>
      <c r="EO59" s="145"/>
      <c r="EP59" s="145"/>
      <c r="EQ59" s="145"/>
      <c r="ER59" s="145"/>
      <c r="ES59" s="145"/>
      <c r="ET59" s="145"/>
      <c r="EU59" s="145"/>
      <c r="EV59" s="145"/>
      <c r="EW59" s="145"/>
      <c r="EX59" s="145"/>
      <c r="EY59" s="145"/>
      <c r="EZ59" s="145"/>
      <c r="FA59" s="145"/>
      <c r="FB59" s="145"/>
      <c r="FC59" s="145"/>
      <c r="FD59" s="145"/>
      <c r="FE59" s="145"/>
      <c r="FF59" s="145"/>
      <c r="FG59" s="145"/>
      <c r="FH59" s="145"/>
      <c r="FI59" s="145"/>
      <c r="FJ59" s="145"/>
      <c r="FK59" s="145"/>
      <c r="FL59" s="145"/>
      <c r="FM59" s="145"/>
      <c r="FN59" s="145"/>
      <c r="FO59" s="145"/>
      <c r="FP59" s="145"/>
      <c r="FQ59" s="145"/>
      <c r="FR59" s="145"/>
      <c r="FS59" s="145"/>
      <c r="FT59" s="145"/>
      <c r="FU59" s="145"/>
      <c r="FV59" s="145"/>
      <c r="FW59" s="145"/>
      <c r="FX59" s="145"/>
      <c r="FY59" s="145"/>
      <c r="FZ59" s="145"/>
      <c r="GA59" s="145"/>
      <c r="GB59" s="145"/>
      <c r="GC59" s="145"/>
      <c r="GD59" s="145"/>
      <c r="GE59" s="145"/>
      <c r="GF59" s="145"/>
      <c r="GG59" s="145"/>
      <c r="GH59" s="145"/>
      <c r="GI59" s="145"/>
      <c r="GJ59" s="145"/>
      <c r="GK59" s="145"/>
      <c r="GL59" s="145"/>
      <c r="GM59" s="145"/>
      <c r="GN59" s="145"/>
      <c r="GO59" s="145"/>
      <c r="GP59" s="145"/>
      <c r="GQ59" s="145"/>
      <c r="GR59" s="145"/>
      <c r="GS59" s="145"/>
      <c r="GT59" s="145"/>
      <c r="GU59" s="145"/>
      <c r="GV59" s="145"/>
      <c r="GW59" s="145"/>
      <c r="GX59" s="145"/>
      <c r="GY59" s="145"/>
      <c r="GZ59" s="145"/>
      <c r="HA59" s="145"/>
      <c r="HB59" s="145"/>
      <c r="HC59" s="145"/>
      <c r="HD59" s="145"/>
      <c r="HE59" s="145"/>
      <c r="HF59" s="145"/>
      <c r="HG59" s="145"/>
      <c r="HH59" s="145"/>
      <c r="HI59" s="145"/>
      <c r="HJ59" s="145"/>
      <c r="HK59" s="145"/>
      <c r="HL59" s="145"/>
      <c r="HM59" s="145"/>
      <c r="HN59" s="145"/>
      <c r="HO59" s="145"/>
      <c r="HP59" s="145"/>
      <c r="HQ59" s="145"/>
      <c r="HR59" s="145"/>
      <c r="HS59" s="145"/>
      <c r="HT59" s="145"/>
      <c r="HU59" s="145"/>
      <c r="HV59" s="145"/>
      <c r="HW59" s="145"/>
      <c r="HX59" s="145"/>
      <c r="HY59" s="145"/>
      <c r="HZ59" s="145"/>
      <c r="IA59" s="145"/>
      <c r="IB59" s="145"/>
      <c r="IC59" s="145"/>
      <c r="ID59" s="145"/>
      <c r="IE59" s="145"/>
      <c r="IF59" s="145"/>
      <c r="IG59" s="145"/>
      <c r="IH59" s="145"/>
      <c r="II59" s="145"/>
      <c r="IJ59" s="145"/>
      <c r="IK59" s="145"/>
      <c r="IL59" s="145"/>
      <c r="IM59" s="145"/>
      <c r="IN59" s="145"/>
      <c r="IO59" s="145"/>
      <c r="IP59" s="145"/>
      <c r="IQ59" s="145"/>
      <c r="IR59" s="145"/>
      <c r="IS59" s="145"/>
      <c r="IT59" s="145"/>
      <c r="IU59" s="145"/>
      <c r="IV59" s="145"/>
      <c r="IW59" s="145"/>
      <c r="IX59" s="145"/>
      <c r="IY59" s="145"/>
      <c r="IZ59" s="145"/>
      <c r="JA59" s="145"/>
      <c r="JB59" s="145"/>
      <c r="JC59" s="145"/>
      <c r="JD59" s="145"/>
      <c r="JE59" s="145"/>
      <c r="JF59" s="145"/>
      <c r="JG59" s="145"/>
      <c r="JH59" s="145"/>
      <c r="JI59" s="145"/>
      <c r="JJ59" s="145"/>
      <c r="JK59" s="145"/>
      <c r="JL59" s="145"/>
      <c r="JM59" s="145"/>
      <c r="JN59" s="145"/>
      <c r="JO59" s="145"/>
      <c r="JP59" s="145"/>
      <c r="JQ59" s="145"/>
      <c r="JR59" s="145"/>
      <c r="JS59" s="145"/>
      <c r="JT59" s="145"/>
      <c r="JU59" s="145"/>
      <c r="JV59" s="145"/>
      <c r="JW59" s="145"/>
      <c r="JX59" s="145"/>
      <c r="JY59" s="145"/>
      <c r="JZ59" s="145"/>
      <c r="KA59" s="145"/>
      <c r="KB59" s="145"/>
      <c r="KC59" s="145"/>
      <c r="KD59" s="145"/>
      <c r="KE59" s="145"/>
      <c r="KF59" s="145"/>
      <c r="KG59" s="145"/>
      <c r="KH59" s="145"/>
      <c r="KI59" s="145"/>
      <c r="KJ59" s="145"/>
      <c r="KK59" s="145"/>
      <c r="KL59" s="145"/>
      <c r="KM59" s="145"/>
      <c r="KN59" s="145"/>
      <c r="KO59" s="145"/>
      <c r="KP59" s="145"/>
      <c r="KQ59" s="145"/>
      <c r="KR59" s="145"/>
      <c r="KS59" s="145"/>
      <c r="KT59" s="145"/>
      <c r="KU59" s="145"/>
      <c r="KV59" s="145"/>
      <c r="KW59" s="145"/>
      <c r="KX59" s="145"/>
      <c r="KY59" s="145"/>
      <c r="KZ59" s="145"/>
      <c r="LA59" s="145"/>
      <c r="LB59" s="145"/>
      <c r="LC59" s="145"/>
      <c r="LD59" s="145"/>
      <c r="LE59" s="145"/>
      <c r="LF59" s="145"/>
      <c r="LG59" s="145"/>
      <c r="LH59" s="145"/>
      <c r="LI59" s="145"/>
      <c r="LJ59" s="145"/>
      <c r="LK59" s="145"/>
      <c r="LL59" s="145"/>
      <c r="LM59" s="145"/>
      <c r="LN59" s="145"/>
      <c r="LO59" s="145"/>
      <c r="LP59" s="145"/>
      <c r="LQ59" s="145"/>
      <c r="LR59" s="145"/>
      <c r="LS59" s="145"/>
      <c r="LT59" s="145"/>
      <c r="LU59" s="145"/>
      <c r="LV59" s="145"/>
      <c r="LW59" s="145"/>
      <c r="LX59" s="145"/>
      <c r="LY59" s="145"/>
      <c r="LZ59" s="145"/>
      <c r="MA59" s="145"/>
      <c r="MB59" s="145"/>
      <c r="MC59" s="145"/>
      <c r="MD59" s="145"/>
      <c r="ME59" s="145"/>
      <c r="MF59" s="145"/>
      <c r="MG59" s="145"/>
      <c r="MH59" s="145"/>
      <c r="MI59" s="145"/>
      <c r="MJ59" s="145"/>
      <c r="MK59" s="145"/>
      <c r="ML59" s="145"/>
      <c r="MM59" s="145"/>
      <c r="MN59" s="145"/>
      <c r="MO59" s="145"/>
      <c r="MP59" s="145"/>
      <c r="MQ59" s="145"/>
      <c r="MR59" s="145"/>
      <c r="MS59" s="145"/>
      <c r="MT59" s="145"/>
      <c r="MU59" s="145"/>
      <c r="MV59" s="145"/>
      <c r="MW59" s="145"/>
      <c r="MX59" s="145"/>
      <c r="MY59" s="145"/>
      <c r="MZ59" s="145"/>
      <c r="NA59" s="145"/>
      <c r="NB59" s="145"/>
      <c r="NC59" s="145"/>
      <c r="ND59" s="145"/>
      <c r="NE59" s="145"/>
      <c r="NF59" s="145"/>
      <c r="NG59" s="145"/>
      <c r="NH59" s="145"/>
      <c r="NI59" s="145"/>
      <c r="NJ59" s="145"/>
      <c r="NK59" s="145"/>
      <c r="NL59" s="145"/>
      <c r="NM59" s="145"/>
      <c r="NN59" s="145"/>
      <c r="NO59" s="145"/>
      <c r="NP59" s="145"/>
      <c r="NQ59" s="145"/>
      <c r="NR59" s="145"/>
      <c r="NS59" s="145"/>
      <c r="NT59" s="145"/>
      <c r="NU59" s="145"/>
      <c r="NV59" s="145"/>
      <c r="NW59" s="145"/>
      <c r="NX59" s="145"/>
      <c r="NY59" s="145"/>
      <c r="NZ59" s="145"/>
      <c r="OA59" s="145"/>
      <c r="OB59" s="145"/>
      <c r="OC59" s="145"/>
      <c r="OD59" s="145"/>
      <c r="OE59" s="145"/>
      <c r="OF59" s="145"/>
      <c r="OG59" s="145"/>
      <c r="OH59" s="145"/>
      <c r="OI59" s="145"/>
      <c r="OJ59" s="145"/>
      <c r="OK59" s="145"/>
      <c r="OL59" s="145"/>
      <c r="OM59" s="145"/>
      <c r="ON59" s="145"/>
      <c r="OO59" s="145"/>
      <c r="OP59" s="145"/>
      <c r="OQ59" s="145"/>
      <c r="OR59" s="145"/>
      <c r="OS59" s="145"/>
      <c r="OT59" s="145"/>
      <c r="OU59" s="145"/>
      <c r="OV59" s="145"/>
      <c r="OW59" s="145"/>
      <c r="OX59" s="145"/>
      <c r="OY59" s="145"/>
      <c r="OZ59" s="145"/>
      <c r="PA59" s="145"/>
      <c r="PB59" s="145"/>
      <c r="PC59" s="145"/>
      <c r="PD59" s="145"/>
      <c r="PE59" s="145"/>
      <c r="PF59" s="145"/>
      <c r="PG59" s="145"/>
      <c r="PH59" s="145"/>
      <c r="PI59" s="145"/>
      <c r="PJ59" s="145"/>
      <c r="PK59" s="145"/>
      <c r="PL59" s="145"/>
      <c r="PM59" s="145"/>
      <c r="PN59" s="145"/>
      <c r="PO59" s="145"/>
      <c r="PP59" s="145"/>
      <c r="PQ59" s="145"/>
      <c r="PR59" s="145"/>
      <c r="PS59" s="145"/>
      <c r="PT59" s="145"/>
      <c r="PU59" s="145"/>
      <c r="PV59" s="145"/>
      <c r="PW59" s="145"/>
      <c r="PX59" s="145"/>
      <c r="PY59" s="145"/>
      <c r="PZ59" s="145"/>
      <c r="QA59" s="145"/>
      <c r="QB59" s="145"/>
      <c r="QC59" s="145"/>
      <c r="QD59" s="145"/>
      <c r="QE59" s="145"/>
      <c r="QF59" s="145"/>
      <c r="QG59" s="145"/>
      <c r="QH59" s="145"/>
      <c r="QI59" s="145"/>
      <c r="QJ59" s="145"/>
      <c r="QK59" s="145"/>
      <c r="QL59" s="145"/>
      <c r="QM59" s="145"/>
      <c r="QN59" s="145"/>
      <c r="QO59" s="145"/>
      <c r="QP59" s="145"/>
      <c r="QQ59" s="145"/>
      <c r="QR59" s="145"/>
      <c r="QS59" s="145"/>
      <c r="QT59" s="145"/>
      <c r="QU59" s="145"/>
      <c r="QV59" s="145"/>
      <c r="QW59" s="145"/>
      <c r="QX59" s="145"/>
      <c r="QY59" s="145"/>
      <c r="QZ59" s="145"/>
      <c r="RA59" s="145"/>
      <c r="RB59" s="145"/>
      <c r="RC59" s="145"/>
      <c r="RD59" s="145"/>
      <c r="RE59" s="145"/>
      <c r="RF59" s="145"/>
      <c r="RG59" s="145"/>
      <c r="RH59" s="145"/>
      <c r="RI59" s="145"/>
      <c r="RJ59" s="145"/>
      <c r="RK59" s="145"/>
      <c r="RL59" s="145"/>
      <c r="RM59" s="145"/>
      <c r="RN59" s="145"/>
      <c r="RO59" s="145"/>
      <c r="RP59" s="145"/>
      <c r="RQ59" s="145"/>
      <c r="RR59" s="145"/>
      <c r="RS59" s="145"/>
      <c r="RT59" s="145"/>
      <c r="RU59" s="145"/>
      <c r="RV59" s="145"/>
      <c r="RW59" s="145"/>
      <c r="RX59" s="145"/>
      <c r="RY59" s="145"/>
      <c r="RZ59" s="145"/>
      <c r="SA59" s="145"/>
      <c r="SB59" s="145"/>
      <c r="SC59" s="145"/>
      <c r="SD59" s="145"/>
      <c r="SE59" s="145"/>
      <c r="SF59" s="145"/>
      <c r="SG59" s="145"/>
      <c r="SH59" s="145"/>
      <c r="SI59" s="145"/>
      <c r="SJ59" s="145"/>
      <c r="SK59" s="145"/>
      <c r="SL59" s="145"/>
      <c r="SM59" s="145"/>
      <c r="SN59" s="145"/>
      <c r="SO59" s="145"/>
      <c r="SP59" s="145"/>
      <c r="SQ59" s="145"/>
      <c r="SR59" s="145"/>
      <c r="SS59" s="145"/>
      <c r="ST59" s="145"/>
      <c r="SU59" s="145"/>
      <c r="SV59" s="145"/>
      <c r="SW59" s="145"/>
      <c r="SX59" s="145"/>
      <c r="SY59" s="145"/>
      <c r="SZ59" s="145"/>
      <c r="TA59" s="145"/>
      <c r="TB59" s="145"/>
      <c r="TC59" s="145"/>
      <c r="TD59" s="145"/>
      <c r="TE59" s="145"/>
      <c r="TF59" s="145"/>
      <c r="TG59" s="145"/>
      <c r="TH59" s="145"/>
      <c r="TI59" s="145"/>
      <c r="TJ59" s="145"/>
      <c r="TK59" s="145"/>
      <c r="TL59" s="145"/>
    </row>
    <row r="60" spans="1:532" ht="14.25" thickTop="1" thickBot="1" x14ac:dyDescent="0.25">
      <c r="A60"/>
      <c r="B60" s="5"/>
      <c r="C60" s="5"/>
      <c r="D60" s="6"/>
      <c r="E60" s="6"/>
      <c r="F60" s="6"/>
      <c r="G60" s="6"/>
      <c r="H60" s="2"/>
      <c r="I60" s="2"/>
      <c r="J60" s="2"/>
      <c r="K60" s="2"/>
    </row>
    <row r="61" spans="1:532" ht="13.5" thickTop="1" x14ac:dyDescent="0.2">
      <c r="A61"/>
      <c r="B61" s="2"/>
      <c r="C61" s="133" t="s">
        <v>25</v>
      </c>
      <c r="D61" s="134">
        <v>372</v>
      </c>
      <c r="E61" s="6"/>
      <c r="F61" s="6"/>
      <c r="G61" s="6"/>
      <c r="H61" s="2"/>
      <c r="I61" s="2"/>
      <c r="J61" s="2"/>
      <c r="K61" s="2"/>
    </row>
    <row r="62" spans="1:532" x14ac:dyDescent="0.2">
      <c r="A62"/>
      <c r="B62" s="2"/>
      <c r="C62" s="189" t="s">
        <v>52</v>
      </c>
      <c r="D62" s="190"/>
      <c r="E62" s="6"/>
      <c r="F62" s="6"/>
      <c r="G62" s="6"/>
      <c r="H62" s="2"/>
      <c r="I62" s="2"/>
      <c r="J62" s="2"/>
      <c r="K62" s="2"/>
    </row>
    <row r="63" spans="1:532" x14ac:dyDescent="0.2">
      <c r="A63"/>
      <c r="B63" s="2"/>
      <c r="C63" s="135" t="s">
        <v>26</v>
      </c>
      <c r="D63" s="136">
        <v>313</v>
      </c>
      <c r="E63" s="6"/>
      <c r="F63" s="6"/>
      <c r="G63" s="6"/>
      <c r="H63" s="2"/>
      <c r="I63" s="2"/>
      <c r="J63" s="2"/>
      <c r="K63" s="2"/>
    </row>
    <row r="64" spans="1:532" x14ac:dyDescent="0.2">
      <c r="A64"/>
      <c r="B64" s="2"/>
      <c r="C64" s="137" t="s">
        <v>27</v>
      </c>
      <c r="D64" s="138">
        <v>22</v>
      </c>
      <c r="E64" s="6"/>
      <c r="F64" s="6"/>
      <c r="G64" s="6"/>
      <c r="H64" s="2"/>
      <c r="I64" s="2"/>
      <c r="J64" s="2"/>
      <c r="K64" s="2"/>
    </row>
    <row r="65" spans="1:11" x14ac:dyDescent="0.2">
      <c r="A65"/>
      <c r="B65" s="2"/>
      <c r="C65" s="137" t="s">
        <v>28</v>
      </c>
      <c r="D65" s="139">
        <v>291</v>
      </c>
      <c r="E65" s="6"/>
      <c r="F65" s="6"/>
      <c r="G65" s="6"/>
      <c r="H65" s="2"/>
      <c r="I65" s="2"/>
      <c r="J65" s="2"/>
      <c r="K65" s="2"/>
    </row>
    <row r="66" spans="1:11" x14ac:dyDescent="0.2">
      <c r="A66"/>
      <c r="B66" s="2"/>
      <c r="C66" s="135" t="s">
        <v>29</v>
      </c>
      <c r="D66" s="140">
        <f>E58</f>
        <v>59</v>
      </c>
      <c r="E66" s="6"/>
      <c r="F66" s="6"/>
      <c r="G66" s="6"/>
      <c r="H66" s="2"/>
      <c r="I66" s="2"/>
      <c r="J66" s="2"/>
      <c r="K66" s="2"/>
    </row>
    <row r="67" spans="1:11" x14ac:dyDescent="0.2">
      <c r="A67"/>
      <c r="B67" s="2"/>
      <c r="C67" s="137" t="s">
        <v>27</v>
      </c>
      <c r="D67" s="138">
        <v>1</v>
      </c>
      <c r="E67" s="6"/>
      <c r="F67" s="6"/>
      <c r="G67" s="6"/>
      <c r="H67" s="2"/>
      <c r="I67" s="2"/>
      <c r="J67" s="2"/>
      <c r="K67" s="2"/>
    </row>
    <row r="68" spans="1:11" x14ac:dyDescent="0.2">
      <c r="B68" s="2"/>
      <c r="C68" s="137" t="s">
        <v>28</v>
      </c>
      <c r="D68" s="138">
        <v>55</v>
      </c>
      <c r="E68" s="6"/>
      <c r="F68" s="6"/>
      <c r="G68" s="6"/>
      <c r="H68" s="2"/>
      <c r="I68" s="2"/>
      <c r="J68" s="2"/>
      <c r="K68" s="2"/>
    </row>
    <row r="69" spans="1:11" ht="13.5" thickBot="1" x14ac:dyDescent="0.25">
      <c r="B69" s="2"/>
      <c r="C69" s="141" t="s">
        <v>30</v>
      </c>
      <c r="D69" s="142">
        <v>3</v>
      </c>
      <c r="E69" s="6"/>
      <c r="F69" s="6"/>
      <c r="G69" s="6"/>
      <c r="H69" s="2"/>
      <c r="I69" s="2"/>
      <c r="J69" s="2"/>
      <c r="K69" s="2"/>
    </row>
    <row r="70" spans="1:11" ht="13.5" thickTop="1" x14ac:dyDescent="0.2">
      <c r="B70" s="2"/>
      <c r="C70" s="5"/>
      <c r="D70" s="6"/>
      <c r="E70" s="6"/>
      <c r="F70" s="6"/>
      <c r="G70" s="6"/>
      <c r="H70" s="2"/>
      <c r="I70" s="2"/>
      <c r="J70" s="2"/>
      <c r="K70" s="2"/>
    </row>
    <row r="71" spans="1:11" ht="14.25" x14ac:dyDescent="0.2">
      <c r="A71" s="181" t="s">
        <v>68</v>
      </c>
      <c r="B71" s="181"/>
      <c r="C71" s="181"/>
      <c r="D71" s="181"/>
      <c r="E71" s="181"/>
      <c r="F71" s="181"/>
      <c r="G71" s="181"/>
      <c r="H71" s="181"/>
      <c r="I71" s="181"/>
      <c r="J71" s="181"/>
      <c r="K71" s="181"/>
    </row>
    <row r="72" spans="1:11" ht="14.25" x14ac:dyDescent="0.2">
      <c r="A72" s="181" t="s">
        <v>69</v>
      </c>
      <c r="B72" s="181"/>
      <c r="C72" s="181"/>
      <c r="D72" s="181"/>
      <c r="E72" s="181"/>
      <c r="F72" s="181"/>
      <c r="G72" s="181"/>
      <c r="H72" s="181"/>
      <c r="I72" s="181"/>
      <c r="J72" s="181"/>
      <c r="K72" s="181"/>
    </row>
  </sheetData>
  <mergeCells count="32">
    <mergeCell ref="B21:K21"/>
    <mergeCell ref="B47:F47"/>
    <mergeCell ref="B49:F49"/>
    <mergeCell ref="B55:K55"/>
    <mergeCell ref="B59:D59"/>
    <mergeCell ref="A71:K71"/>
    <mergeCell ref="A72:K72"/>
    <mergeCell ref="F45:G46"/>
    <mergeCell ref="B46:D46"/>
    <mergeCell ref="C62:D62"/>
    <mergeCell ref="B45:D45"/>
    <mergeCell ref="B58:D58"/>
    <mergeCell ref="F58:G59"/>
    <mergeCell ref="B2:C2"/>
    <mergeCell ref="F3:J3"/>
    <mergeCell ref="F4:J4"/>
    <mergeCell ref="B3:C3"/>
    <mergeCell ref="B9:K9"/>
    <mergeCell ref="F5:J5"/>
    <mergeCell ref="B10:K10"/>
    <mergeCell ref="K12:K13"/>
    <mergeCell ref="B14:K14"/>
    <mergeCell ref="B20:D20"/>
    <mergeCell ref="F20:G20"/>
    <mergeCell ref="B15:K15"/>
    <mergeCell ref="B12:B13"/>
    <mergeCell ref="C12:C13"/>
    <mergeCell ref="D12:D13"/>
    <mergeCell ref="E12:G12"/>
    <mergeCell ref="H12:H13"/>
    <mergeCell ref="I12:I13"/>
    <mergeCell ref="J12:J13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>
      <selection activeCell="G21" sqref="G21"/>
    </sheetView>
  </sheetViews>
  <sheetFormatPr defaultRowHeight="12.75" x14ac:dyDescent="0.2"/>
  <sheetData>
    <row r="1" spans="1:1" x14ac:dyDescent="0.2">
      <c r="A1" s="54"/>
    </row>
    <row r="2" spans="1:1" ht="13.5" thickBot="1" x14ac:dyDescent="0.25">
      <c r="A2" s="57"/>
    </row>
    <row r="3" spans="1:1" ht="13.5" thickTop="1" x14ac:dyDescent="0.2">
      <c r="A3" s="59"/>
    </row>
    <row r="4" spans="1:1" x14ac:dyDescent="0.2">
      <c r="A4" s="44"/>
    </row>
    <row r="5" spans="1:1" x14ac:dyDescent="0.2">
      <c r="A5" s="44"/>
    </row>
    <row r="6" spans="1:1" ht="13.5" thickBot="1" x14ac:dyDescent="0.25">
      <c r="A6" s="38"/>
    </row>
    <row r="7" spans="1:1" ht="13.5" thickTop="1" x14ac:dyDescent="0.2">
      <c r="A7" s="22"/>
    </row>
    <row r="8" spans="1:1" x14ac:dyDescent="0.2">
      <c r="A8" s="44"/>
    </row>
    <row r="9" spans="1:1" x14ac:dyDescent="0.2">
      <c r="A9" s="44"/>
    </row>
    <row r="10" spans="1:1" ht="13.5" thickBot="1" x14ac:dyDescent="0.25">
      <c r="A10" s="56"/>
    </row>
    <row r="11" spans="1:1" ht="13.5" thickTop="1" x14ac:dyDescent="0.2">
      <c r="A11" s="59"/>
    </row>
    <row r="12" spans="1:1" x14ac:dyDescent="0.2">
      <c r="A12" s="44"/>
    </row>
    <row r="13" spans="1:1" x14ac:dyDescent="0.2">
      <c r="A13" s="61"/>
    </row>
    <row r="14" spans="1:1" ht="13.5" thickBot="1" x14ac:dyDescent="0.25">
      <c r="A14" s="38"/>
    </row>
    <row r="15" spans="1:1" ht="14.25" thickTop="1" thickBot="1" x14ac:dyDescent="0.25">
      <c r="A15" s="97"/>
    </row>
    <row r="16" spans="1:1" ht="13.5" thickTop="1" x14ac:dyDescent="0.2">
      <c r="A16" s="59"/>
    </row>
    <row r="17" spans="1:1" x14ac:dyDescent="0.2">
      <c r="A17" s="44"/>
    </row>
    <row r="18" spans="1:1" x14ac:dyDescent="0.2">
      <c r="A18" s="44"/>
    </row>
    <row r="19" spans="1:1" ht="13.5" thickBot="1" x14ac:dyDescent="0.25">
      <c r="A19" s="38"/>
    </row>
    <row r="20" spans="1:1" ht="13.5" thickTop="1" x14ac:dyDescent="0.2">
      <c r="A20" s="22"/>
    </row>
    <row r="21" spans="1:1" x14ac:dyDescent="0.2">
      <c r="A21" s="44"/>
    </row>
    <row r="22" spans="1:1" x14ac:dyDescent="0.2">
      <c r="A22" s="44"/>
    </row>
    <row r="23" spans="1:1" x14ac:dyDescent="0.2">
      <c r="A23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23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03</vt:lpstr>
      <vt:lpstr>Sheet1</vt:lpstr>
      <vt:lpstr>Sheet2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Andreea Rus</cp:lastModifiedBy>
  <cp:lastPrinted>2017-10-02T08:09:28Z</cp:lastPrinted>
  <dcterms:created xsi:type="dcterms:W3CDTF">2006-03-17T09:51:41Z</dcterms:created>
  <dcterms:modified xsi:type="dcterms:W3CDTF">2017-10-03T08:00:15Z</dcterms:modified>
</cp:coreProperties>
</file>